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9"/>
  <workbookPr defaultThemeVersion="166925"/>
  <mc:AlternateContent xmlns:mc="http://schemas.openxmlformats.org/markup-compatibility/2006">
    <mc:Choice Requires="x15">
      <x15ac:absPath xmlns:x15ac="http://schemas.microsoft.com/office/spreadsheetml/2010/11/ac" url="https://worldhelps.sharepoint.com/sites/HumanitarianAid/Shared Documents/HA Drive/PROJECTS/2026/YWAM/S26003/"/>
    </mc:Choice>
  </mc:AlternateContent>
  <xr:revisionPtr revIDLastSave="0" documentId="13_ncr:1_{D798EA6B-482A-7B49-A892-B809D07EA8C8}" xr6:coauthVersionLast="47" xr6:coauthVersionMax="47" xr10:uidLastSave="{00000000-0000-0000-0000-000000000000}"/>
  <bookViews>
    <workbookView xWindow="0" yWindow="660" windowWidth="30240" windowHeight="17680" xr2:uid="{6011A5DD-39DD-1C49-92B8-07620F4AD6E8}"/>
  </bookViews>
  <sheets>
    <sheet name="Letter of Donation"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1" l="1"/>
  <c r="C33" i="1"/>
  <c r="H24" i="1"/>
  <c r="B24" i="1"/>
  <c r="H23" i="1"/>
  <c r="B23" i="1"/>
  <c r="H22" i="1"/>
  <c r="B22" i="1"/>
  <c r="H20" i="1"/>
  <c r="B20" i="1"/>
  <c r="H19" i="1"/>
  <c r="B19" i="1"/>
  <c r="A28" i="1" s="1"/>
  <c r="B13" i="1"/>
  <c r="B11" i="1"/>
</calcChain>
</file>

<file path=xl/sharedStrings.xml><?xml version="1.0" encoding="utf-8"?>
<sst xmlns="http://schemas.openxmlformats.org/spreadsheetml/2006/main" count="28" uniqueCount="23">
  <si>
    <t>P.O. Box 501</t>
  </si>
  <si>
    <t>Forest, VA 24551</t>
  </si>
  <si>
    <t>800.541.6691</t>
  </si>
  <si>
    <t>worldhelp.net</t>
  </si>
  <si>
    <t>LETTER OF DONATION</t>
  </si>
  <si>
    <t>Ship Date:</t>
  </si>
  <si>
    <t>Project I.D.:</t>
  </si>
  <si>
    <t>CONSIGNEE:</t>
  </si>
  <si>
    <t>NOTIFY PARTY:</t>
  </si>
  <si>
    <t>NAME:</t>
  </si>
  <si>
    <t>ADDRESS:</t>
  </si>
  <si>
    <t>CONTACT:</t>
  </si>
  <si>
    <t>EMAIL:</t>
  </si>
  <si>
    <t>PHONE:</t>
  </si>
  <si>
    <t>The container is identified as:</t>
  </si>
  <si>
    <t>| Seal #:</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</si>
  <si>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</si>
  <si>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It is a pleasure working with you in aiding the poor. We are pleased to be affiliated with your organization and this donation is a sign of our continued support and partnership.</t>
  </si>
  <si>
    <t>If you have any questions or concerns regarding this donation, please email us at humanitarianaid@worldhelp.net or call our office at 800-541-6691.</t>
  </si>
  <si>
    <t>Sincerely,</t>
  </si>
  <si>
    <t>Director,  Humanitarian Aid, Josh Brewer</t>
  </si>
  <si>
    <t>World Help is pleased to donate the empty container identified as MEDU4353502. This container will be used to store humanitarian aid and used in relief and charity purposes only. Not to be resold. Not for exchange or for profit or gain. No commercial value. NLR - No License Required.</t>
  </si>
  <si>
    <t>Empty Container Value: $500 USD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</si>
</sst>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family val="2"/>
      <charset val="204"/>
      <scheme val="minor"/>
    </font>
    <font>
      <sz val="12"/>
      <color theme="1"/>
      <name val="Calibri"/>
      <family val="2"/>
      <scheme val="minor"/>
    </font>
    <font>
      <b/>
      <sz val="12"/>
      <color theme="1"/>
      <name val="Calibri"/>
      <family val="2"/>
      <scheme val="minor"/>
    </font>
    <font>
      <i/>
      <sz val="12"/>
      <color theme="1"/>
      <name val="Calibri"/>
      <family val="2"/>
      <scheme val="minor"/>
    </font>
    <font>
      <b/>
      <sz val="16"/>
      <color theme="1"/>
      <name val="Calibri"/>
      <family val="2"/>
      <scheme val="minor"/>
    </font>
    <font>
      <b/>
      <sz val="12"/>
      <color rgb="FF000000"/>
      <name val="Calibri"/>
      <family val="2"/>
      <scheme val="minor"/>
    </font>
    <font>
      <sz val="12"/>
      <color rgb="FF000000"/>
      <name val="Calibri"/>
      <family val="2"/>
      <charset val="204"/>
      <scheme val="minor"/>
    </font>
    <font>
      <b/>
      <u/>
      <sz val="12"/>
      <color rgb="FF000000"/>
      <name val="Calibri"/>
      <family val="2"/>
      <scheme val="minor"/>
    </font>
  </fonts>
  <fills count="2">
    <fill>
      <patternFill patternType="none"/>
    </fill>
    <fill>
      <patternFill patternType="gray125"/>
    </fill>
  </fills>
  <borders count="12">
    <border>
      <left/>
      <right/>
      <top/>
      <bottom/>
      <diagonal/>
    </border>
    <border>
      <left/>
      <right/>
      <top style="thin">
        <color auto="1"/>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rgb="FF000000"/>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bottom style="thin">
        <color theme="1"/>
      </bottom>
      <diagonal/>
    </border>
  </borders>
  <cellStyleXfs count="1">
    <xf numFmtId="0" fontId="0" fillId="0" borderId="0"/>
  </cellStyleXfs>
  <cellXfs count="49">
    <xf numFmtId="0" fontId="0" fillId="0" borderId="0" xfId="0"/>
    <xf numFmtId="0" fontId="3" fillId="0" borderId="0" xfId="0" applyFont="1"/>
    <xf numFmtId="0" fontId="0" fillId="0" borderId="0" xfId="0"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right" vertical="center"/>
    </xf>
    <xf numFmtId="14" fontId="1" fillId="0" borderId="0" xfId="0" applyNumberFormat="1" applyFont="1" applyAlignment="1">
      <alignment horizontal="left" vertical="center"/>
    </xf>
    <xf numFmtId="0" fontId="0" fillId="0" borderId="1" xfId="0" applyBorder="1"/>
    <xf numFmtId="0" fontId="5" fillId="0" borderId="0" xfId="0" applyFont="1" applyAlignment="1">
      <alignment horizontal="right" vertical="center" wrapText="1"/>
    </xf>
    <xf numFmtId="0" fontId="6" fillId="0" borderId="0" xfId="0" applyFont="1" applyAlignment="1">
      <alignment vertical="center" wrapText="1"/>
    </xf>
    <xf numFmtId="1" fontId="0" fillId="0" borderId="0" xfId="0" applyNumberFormat="1"/>
    <xf numFmtId="0" fontId="7" fillId="0" borderId="0" xfId="0" applyFont="1"/>
    <xf numFmtId="0" fontId="6" fillId="0" borderId="2" xfId="0" applyFont="1" applyBorder="1"/>
    <xf numFmtId="0" fontId="6" fillId="0" borderId="3" xfId="0" applyFont="1" applyBorder="1"/>
    <xf numFmtId="0" fontId="6" fillId="0" borderId="4" xfId="0" applyFont="1" applyBorder="1"/>
    <xf numFmtId="0" fontId="6" fillId="0" borderId="0" xfId="0" applyFont="1"/>
    <xf numFmtId="0" fontId="6" fillId="0" borderId="5" xfId="0" applyFont="1" applyBorder="1"/>
    <xf numFmtId="0" fontId="6" fillId="0" borderId="7" xfId="0" applyFont="1" applyBorder="1"/>
    <xf numFmtId="49" fontId="6" fillId="0" borderId="0" xfId="0" applyNumberFormat="1" applyFont="1"/>
    <xf numFmtId="49" fontId="6" fillId="0" borderId="7" xfId="0" applyNumberFormat="1" applyFont="1" applyBorder="1"/>
    <xf numFmtId="0" fontId="5" fillId="0" borderId="5" xfId="0" applyFont="1" applyBorder="1" applyAlignment="1">
      <alignment horizontal="right" vertical="center"/>
    </xf>
    <xf numFmtId="0" fontId="6" fillId="0" borderId="0" xfId="0" applyFont="1" applyAlignment="1">
      <alignment vertical="center"/>
    </xf>
    <xf numFmtId="0" fontId="6" fillId="0" borderId="0" xfId="0" applyFont="1" applyAlignment="1">
      <alignment horizontal="left" vertical="center" wrapText="1"/>
    </xf>
    <xf numFmtId="0" fontId="5" fillId="0" borderId="5" xfId="0" applyFont="1" applyBorder="1" applyAlignment="1">
      <alignment horizontal="right" vertical="top"/>
    </xf>
    <xf numFmtId="0" fontId="6" fillId="0" borderId="0" xfId="0" applyFont="1" applyAlignment="1">
      <alignment vertical="top"/>
    </xf>
    <xf numFmtId="0" fontId="6" fillId="0" borderId="8" xfId="0" applyFont="1" applyBorder="1" applyAlignment="1">
      <alignment vertical="top"/>
    </xf>
    <xf numFmtId="0" fontId="6" fillId="0" borderId="9" xfId="0" applyFont="1" applyBorder="1" applyAlignment="1">
      <alignment vertical="top"/>
    </xf>
    <xf numFmtId="0" fontId="6" fillId="0" borderId="10" xfId="0" applyFont="1" applyBorder="1" applyAlignment="1">
      <alignment vertical="top"/>
    </xf>
    <xf numFmtId="1" fontId="5" fillId="0" borderId="0" xfId="0" applyNumberFormat="1" applyFont="1" applyAlignment="1">
      <alignment horizontal="left"/>
    </xf>
    <xf numFmtId="1" fontId="5" fillId="0" borderId="0" xfId="0" applyNumberFormat="1" applyFont="1"/>
    <xf numFmtId="0" fontId="5" fillId="0" borderId="0" xfId="0" applyFont="1" applyAlignment="1">
      <alignment horizontal="left" vertical="center" wrapText="1"/>
    </xf>
    <xf numFmtId="0" fontId="6" fillId="0" borderId="11" xfId="0" applyFont="1" applyBorder="1"/>
    <xf numFmtId="0" fontId="6" fillId="0" borderId="0" xfId="0" applyFont="1" applyAlignment="1">
      <alignment horizontal="left" vertical="center" wrapText="1"/>
    </xf>
    <xf numFmtId="0" fontId="5" fillId="0" borderId="0" xfId="0" applyFont="1" applyAlignment="1">
      <alignment horizontal="left"/>
    </xf>
    <xf numFmtId="0" fontId="6" fillId="0" borderId="0" xfId="0" applyFont="1" applyAlignment="1">
      <alignment horizontal="center" vertical="center" wrapText="1"/>
    </xf>
    <xf numFmtId="0" fontId="5" fillId="0" borderId="0" xfId="0" applyFont="1" applyAlignment="1">
      <alignment horizontal="left" vertical="center" wrapText="1"/>
    </xf>
    <xf numFmtId="0" fontId="1" fillId="0" borderId="0" xfId="0" applyFont="1" applyAlignment="1">
      <alignment horizontal="left" vertical="center" wrapText="1"/>
    </xf>
    <xf numFmtId="1" fontId="6" fillId="0" borderId="0" xfId="0" applyNumberFormat="1" applyFont="1" applyAlignment="1">
      <alignment horizontal="left" vertical="center" wrapText="1"/>
    </xf>
    <xf numFmtId="1" fontId="6" fillId="0" borderId="6" xfId="0" applyNumberFormat="1" applyFont="1" applyBorder="1" applyAlignment="1">
      <alignment horizontal="left" vertical="center" wrapText="1"/>
    </xf>
    <xf numFmtId="0" fontId="6" fillId="0" borderId="6" xfId="0" applyFont="1" applyBorder="1" applyAlignment="1">
      <alignment horizontal="left" vertical="center" wrapText="1"/>
    </xf>
    <xf numFmtId="1" fontId="6" fillId="0" borderId="0" xfId="0" applyNumberFormat="1" applyFont="1" applyAlignment="1">
      <alignment horizontal="left" vertical="top" wrapText="1"/>
    </xf>
    <xf numFmtId="1" fontId="6" fillId="0" borderId="6" xfId="0" applyNumberFormat="1" applyFont="1" applyBorder="1" applyAlignment="1">
      <alignment horizontal="left" vertical="top" wrapText="1"/>
    </xf>
    <xf numFmtId="0" fontId="5" fillId="0" borderId="5" xfId="0" applyFont="1" applyBorder="1" applyAlignment="1">
      <alignment horizontal="right" vertical="top"/>
    </xf>
    <xf numFmtId="0" fontId="6" fillId="0" borderId="0" xfId="0" applyFont="1" applyAlignment="1">
      <alignment horizontal="left" vertical="top" wrapText="1"/>
    </xf>
    <xf numFmtId="0" fontId="6" fillId="0" borderId="6" xfId="0" applyFont="1" applyBorder="1" applyAlignment="1">
      <alignment horizontal="left" vertical="top" wrapText="1"/>
    </xf>
    <xf numFmtId="0" fontId="0" fillId="0" borderId="0" xfId="0" applyAlignment="1">
      <alignment horizontal="center" vertical="center" wrapText="1"/>
    </xf>
    <xf numFmtId="0" fontId="4" fillId="0" borderId="0" xfId="0" applyFont="1" applyAlignment="1">
      <alignment horizontal="center" vertical="center"/>
    </xf>
    <xf numFmtId="0" fontId="7" fillId="0" borderId="5" xfId="0" applyFont="1" applyBorder="1" applyAlignment="1">
      <alignment horizontal="center"/>
    </xf>
    <xf numFmtId="0" fontId="7" fillId="0" borderId="0" xfId="0" applyFont="1" applyAlignment="1">
      <alignment horizontal="center"/>
    </xf>
    <xf numFmtId="0" fontId="7" fillId="0" borderId="6"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3BD0652-6364-314E-87A6-67341365A7E4}"/>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oneCellAnchor>
    <xdr:from>
      <xdr:col>0</xdr:col>
      <xdr:colOff>355600</xdr:colOff>
      <xdr:row>43</xdr:row>
      <xdr:rowOff>152400</xdr:rowOff>
    </xdr:from>
    <xdr:ext cx="2400300" cy="1143000"/>
    <xdr:pic>
      <xdr:nvPicPr>
        <xdr:cNvPr id="3" name="Picture 4" descr="acintosh HD:Users:stephenankerich:Desktop:Josh_Sig.png">
          <a:extLst>
            <a:ext uri="{FF2B5EF4-FFF2-40B4-BE49-F238E27FC236}">
              <a16:creationId xmlns:a16="http://schemas.microsoft.com/office/drawing/2014/main" id="{BFD1507D-9DA6-7341-87A2-D65D92DFC4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55600" y="10160000"/>
          <a:ext cx="2400300" cy="1143000"/>
        </a:xfrm>
        <a:prstGeom prst="rect">
          <a:avLst/>
        </a:prstGeom>
        <a:noFill/>
        <a:extLst>
          <a:ext uri="{909E8E84-426E-40dd-AFC4-6F175D3DCCD1}">
            <a14:hiddenFill xmlns:a14="http://schemas.microsoft.com/office/drawing/2010/main" xmlns="">
              <a:solidFill>
                <a:srgbClr val="FFFFFF"/>
              </a:solidFill>
            </a14:hiddenFill>
          </a:ext>
        </a:extLst>
      </xdr:spPr>
    </xdr:pic>
    <xdr:clientData/>
  </xdr:oneCellAnchor>
  <xdr:twoCellAnchor editAs="oneCell">
    <xdr:from>
      <xdr:col>4</xdr:col>
      <xdr:colOff>12700</xdr:colOff>
      <xdr:row>44</xdr:row>
      <xdr:rowOff>152400</xdr:rowOff>
    </xdr:from>
    <xdr:to>
      <xdr:col>6</xdr:col>
      <xdr:colOff>330200</xdr:colOff>
      <xdr:row>46</xdr:row>
      <xdr:rowOff>154510</xdr:rowOff>
    </xdr:to>
    <xdr:pic>
      <xdr:nvPicPr>
        <xdr:cNvPr id="4" name="Picture 3">
          <a:extLst>
            <a:ext uri="{FF2B5EF4-FFF2-40B4-BE49-F238E27FC236}">
              <a16:creationId xmlns:a16="http://schemas.microsoft.com/office/drawing/2014/main" id="{31B2B97D-2961-784E-971D-4AECC0809280}"/>
            </a:ext>
          </a:extLst>
        </xdr:cNvPr>
        <xdr:cNvPicPr>
          <a:picLocks noChangeAspect="1"/>
        </xdr:cNvPicPr>
      </xdr:nvPicPr>
      <xdr:blipFill>
        <a:blip xmlns:r="http://schemas.openxmlformats.org/officeDocument/2006/relationships" r:embed="rId3"/>
        <a:stretch>
          <a:fillRect/>
        </a:stretch>
      </xdr:blipFill>
      <xdr:spPr>
        <a:xfrm>
          <a:off x="3746500" y="10363200"/>
          <a:ext cx="1587500" cy="408510"/>
        </a:xfrm>
        <a:prstGeom prst="rect">
          <a:avLst/>
        </a:prstGeom>
      </xdr:spPr>
    </xdr:pic>
    <xdr:clientData/>
  </xdr:twoCellAnchor>
  <xdr:twoCellAnchor editAs="oneCell">
    <xdr:from>
      <xdr:col>4</xdr:col>
      <xdr:colOff>63500</xdr:colOff>
      <xdr:row>47</xdr:row>
      <xdr:rowOff>25400</xdr:rowOff>
    </xdr:from>
    <xdr:to>
      <xdr:col>6</xdr:col>
      <xdr:colOff>165100</xdr:colOff>
      <xdr:row>49</xdr:row>
      <xdr:rowOff>98685</xdr:rowOff>
    </xdr:to>
    <xdr:pic>
      <xdr:nvPicPr>
        <xdr:cNvPr id="5" name="Picture 4">
          <a:extLst>
            <a:ext uri="{FF2B5EF4-FFF2-40B4-BE49-F238E27FC236}">
              <a16:creationId xmlns:a16="http://schemas.microsoft.com/office/drawing/2014/main" id="{35FB8D45-A6DE-934B-AA59-04C2F59FE347}"/>
            </a:ext>
          </a:extLst>
        </xdr:cNvPr>
        <xdr:cNvPicPr>
          <a:picLocks noChangeAspect="1"/>
        </xdr:cNvPicPr>
      </xdr:nvPicPr>
      <xdr:blipFill>
        <a:blip xmlns:r="http://schemas.openxmlformats.org/officeDocument/2006/relationships" r:embed="rId4"/>
        <a:stretch>
          <a:fillRect/>
        </a:stretch>
      </xdr:blipFill>
      <xdr:spPr>
        <a:xfrm>
          <a:off x="3797300" y="10845800"/>
          <a:ext cx="1371600" cy="4923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5/YWAM/Projects/S25048/S25048-supplement%20docs/Ywam-Ship%20Docs%20Template.xlsx" TargetMode="External"/><Relationship Id="rId2" Type="http://schemas.openxmlformats.org/officeDocument/2006/relationships/externalLinkPath" Target="https://worldhelps.sharepoint.com/sites/HumanitarianAid/Shared%20Documents/HA%20Drive/PROJECTS/2025/YWAM/Projects/S25048/S25048-supplement%20docs/Ywam-Ship%20Docs%20Template.xlsx" TargetMode="External"/><Relationship Id="rId1" Type="http://schemas.openxmlformats.org/officeDocument/2006/relationships/externalLinkPath" Target="/sites/HumanitarianAid/Shared%20Documents/HA%20Drive/PROJECTS/2025/YWAM/Projects/S25048/S25048-supplement%20docs/Ywam-Ship%20Doc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mmercial Invoice"/>
      <sheetName val="Packing List"/>
      <sheetName val="Certificate of Donation"/>
      <sheetName val="Letter of Donation"/>
    </sheetNames>
    <sheetDataSet>
      <sheetData sheetId="0">
        <row r="11">
          <cell r="B11" t="str">
            <v>December 3, 2025</v>
          </cell>
        </row>
        <row r="17">
          <cell r="B17" t="str">
            <v>Youth With a Mission Burundi - (YWAMBU)</v>
          </cell>
          <cell r="H17" t="str">
            <v>BURUNDI LOGISTICS &amp; SERVICES</v>
          </cell>
        </row>
        <row r="18">
          <cell r="B18" t="str">
            <v>Ramba, Kabezi
Bujumbura, BDI</v>
          </cell>
          <cell r="H18" t="str">
            <v>Avenue de l’Amitie ,immeuble Business Plazza, 1 ere Etage ,BUJUMBURA, BURUNDI</v>
          </cell>
        </row>
        <row r="19">
          <cell r="B19" t="str">
            <v>Jagen Gouramari Nzunguri</v>
          </cell>
          <cell r="H19" t="str">
            <v>BANKIMBAGA Evariste</v>
          </cell>
        </row>
        <row r="20">
          <cell r="B20" t="str">
            <v>jagenruthmission@gmail.com</v>
          </cell>
          <cell r="H20" t="str">
            <v>evariste.bankimbaga@burundilogistics.com</v>
          </cell>
        </row>
        <row r="21">
          <cell r="B21" t="str">
            <v>+257 7993 6393</v>
          </cell>
          <cell r="H21" t="str">
            <v>+257 79 214 172/ +257 69 061 061</v>
          </cell>
        </row>
        <row r="28">
          <cell r="B28" t="str">
            <v>S25048</v>
          </cell>
          <cell r="C28"/>
          <cell r="D28"/>
        </row>
        <row r="37">
          <cell r="A37" t="str">
            <v>MEDU4353502</v>
          </cell>
          <cell r="C37" t="str">
            <v>UL-5636688</v>
          </cell>
        </row>
      </sheetData>
      <sheetData sheetId="1"/>
      <sheetData sheetId="2"/>
      <sheetData sheetId="3"/>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A0ABC7-B77C-B442-8526-0C85DEC171D4}">
  <sheetPr>
    <tabColor rgb="FF0070C0"/>
    <pageSetUpPr fitToPage="1"/>
  </sheetPr>
  <dimension ref="A2:K54"/>
  <sheetViews>
    <sheetView showGridLines="0" tabSelected="1" view="pageLayout" zoomScaleNormal="100" workbookViewId="0">
      <selection activeCell="B13" sqref="B13:C13"/>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1" t="s">
        <v>0</v>
      </c>
    </row>
    <row r="3" spans="1:11" x14ac:dyDescent="0.2">
      <c r="D3" s="1" t="s">
        <v>1</v>
      </c>
    </row>
    <row r="4" spans="1:11" x14ac:dyDescent="0.2">
      <c r="D4" s="1" t="s">
        <v>2</v>
      </c>
    </row>
    <row r="5" spans="1:11" x14ac:dyDescent="0.2">
      <c r="D5" s="1" t="s">
        <v>3</v>
      </c>
    </row>
    <row r="8" spans="1:11" x14ac:dyDescent="0.2">
      <c r="A8" s="44"/>
      <c r="B8" s="44"/>
      <c r="C8" s="44"/>
      <c r="D8" s="2"/>
    </row>
    <row r="9" spans="1:11" ht="21" x14ac:dyDescent="0.2">
      <c r="A9" s="45" t="s">
        <v>4</v>
      </c>
      <c r="B9" s="45"/>
      <c r="C9" s="45"/>
      <c r="D9" s="45"/>
      <c r="E9" s="45"/>
      <c r="F9" s="45"/>
      <c r="G9" s="45"/>
      <c r="H9" s="45"/>
      <c r="I9" s="45"/>
      <c r="J9" s="45"/>
    </row>
    <row r="10" spans="1:11" ht="21" x14ac:dyDescent="0.2">
      <c r="A10" s="3"/>
      <c r="B10" s="3"/>
      <c r="C10" s="3"/>
      <c r="D10" s="3"/>
      <c r="E10" s="3"/>
      <c r="F10" s="3"/>
      <c r="G10" s="3"/>
      <c r="H10" s="3"/>
      <c r="I10" s="3"/>
      <c r="J10" s="3"/>
    </row>
    <row r="11" spans="1:11" ht="23" customHeight="1" x14ac:dyDescent="0.2">
      <c r="A11" s="4" t="s">
        <v>5</v>
      </c>
      <c r="B11" s="5" t="str">
        <f>'[1]Commercial Invoice'!B11</f>
        <v>December 3, 2025</v>
      </c>
    </row>
    <row r="12" spans="1:11" x14ac:dyDescent="0.2">
      <c r="B12" s="6"/>
    </row>
    <row r="13" spans="1:11" ht="17" x14ac:dyDescent="0.2">
      <c r="A13" s="7" t="s">
        <v>6</v>
      </c>
      <c r="B13" s="36" t="str">
        <f>'[1]Commercial Invoice'!B28:D28</f>
        <v>S25048</v>
      </c>
      <c r="C13" s="36"/>
      <c r="D13" s="8"/>
      <c r="E13" s="8"/>
    </row>
    <row r="14" spans="1:11" x14ac:dyDescent="0.2">
      <c r="B14" s="9"/>
      <c r="C14" s="9"/>
      <c r="K14" s="10"/>
    </row>
    <row r="16" spans="1:11" x14ac:dyDescent="0.2">
      <c r="A16" s="11"/>
      <c r="B16" s="12"/>
      <c r="C16" s="12"/>
      <c r="D16" s="12"/>
      <c r="E16" s="13"/>
      <c r="F16" s="14"/>
      <c r="G16" s="11"/>
      <c r="H16" s="12"/>
      <c r="I16" s="12"/>
      <c r="J16" s="13"/>
    </row>
    <row r="17" spans="1:10" x14ac:dyDescent="0.2">
      <c r="A17" s="46" t="s">
        <v>7</v>
      </c>
      <c r="B17" s="47"/>
      <c r="C17" s="47"/>
      <c r="D17" s="47"/>
      <c r="E17" s="48"/>
      <c r="F17" s="14"/>
      <c r="G17" s="46" t="s">
        <v>8</v>
      </c>
      <c r="H17" s="47"/>
      <c r="I17" s="47"/>
      <c r="J17" s="48"/>
    </row>
    <row r="18" spans="1:10" x14ac:dyDescent="0.2">
      <c r="A18" s="15"/>
      <c r="B18" s="14"/>
      <c r="C18" s="14"/>
      <c r="D18" s="14"/>
      <c r="E18" s="16"/>
      <c r="F18" s="14"/>
      <c r="G18" s="15"/>
      <c r="H18" s="17"/>
      <c r="I18" s="17"/>
      <c r="J18" s="18"/>
    </row>
    <row r="19" spans="1:10" ht="33" customHeight="1" x14ac:dyDescent="0.2">
      <c r="A19" s="19" t="s">
        <v>9</v>
      </c>
      <c r="B19" s="36" t="str">
        <f>'[1]Commercial Invoice'!B17</f>
        <v>Youth With a Mission Burundi - (YWAMBU)</v>
      </c>
      <c r="C19" s="36"/>
      <c r="D19" s="36"/>
      <c r="E19" s="37"/>
      <c r="F19" s="20"/>
      <c r="G19" s="19" t="s">
        <v>9</v>
      </c>
      <c r="H19" s="31" t="str">
        <f>'[1]Commercial Invoice'!H17</f>
        <v>BURUNDI LOGISTICS &amp; SERVICES</v>
      </c>
      <c r="I19" s="31"/>
      <c r="J19" s="38"/>
    </row>
    <row r="20" spans="1:10" x14ac:dyDescent="0.2">
      <c r="A20" s="41" t="s">
        <v>10</v>
      </c>
      <c r="B20" s="39" t="str">
        <f>'[1]Commercial Invoice'!B18</f>
        <v>Ramba, Kabezi
Bujumbura, BDI</v>
      </c>
      <c r="C20" s="39"/>
      <c r="D20" s="39"/>
      <c r="E20" s="40"/>
      <c r="F20" s="23"/>
      <c r="G20" s="41" t="s">
        <v>10</v>
      </c>
      <c r="H20" s="42" t="str">
        <f>'[1]Commercial Invoice'!H18</f>
        <v>Avenue de l’Amitie ,immeuble Business Plazza, 1 ere Etage ,BUJUMBURA, BURUNDI</v>
      </c>
      <c r="I20" s="42"/>
      <c r="J20" s="43"/>
    </row>
    <row r="21" spans="1:10" ht="29" customHeight="1" x14ac:dyDescent="0.2">
      <c r="A21" s="41"/>
      <c r="B21" s="39"/>
      <c r="C21" s="39"/>
      <c r="D21" s="39"/>
      <c r="E21" s="40"/>
      <c r="F21" s="23"/>
      <c r="G21" s="41"/>
      <c r="H21" s="42"/>
      <c r="I21" s="42"/>
      <c r="J21" s="43"/>
    </row>
    <row r="22" spans="1:10" ht="18" customHeight="1" x14ac:dyDescent="0.2">
      <c r="A22" s="19" t="s">
        <v>11</v>
      </c>
      <c r="B22" s="36" t="str">
        <f>'[1]Commercial Invoice'!B19</f>
        <v>Jagen Gouramari Nzunguri</v>
      </c>
      <c r="C22" s="36"/>
      <c r="D22" s="36"/>
      <c r="E22" s="37"/>
      <c r="F22" s="20"/>
      <c r="G22" s="19" t="s">
        <v>11</v>
      </c>
      <c r="H22" s="31" t="str">
        <f>'[1]Commercial Invoice'!H19</f>
        <v>BANKIMBAGA Evariste</v>
      </c>
      <c r="I22" s="31"/>
      <c r="J22" s="38"/>
    </row>
    <row r="23" spans="1:10" ht="32" customHeight="1" x14ac:dyDescent="0.2">
      <c r="A23" s="19" t="s">
        <v>12</v>
      </c>
      <c r="B23" s="36" t="str">
        <f>'[1]Commercial Invoice'!B20</f>
        <v>jagenruthmission@gmail.com</v>
      </c>
      <c r="C23" s="36"/>
      <c r="D23" s="36"/>
      <c r="E23" s="37"/>
      <c r="F23" s="20"/>
      <c r="G23" s="19" t="s">
        <v>12</v>
      </c>
      <c r="H23" s="31" t="str">
        <f>'[1]Commercial Invoice'!H20</f>
        <v>evariste.bankimbaga@burundilogistics.com</v>
      </c>
      <c r="I23" s="31"/>
      <c r="J23" s="38"/>
    </row>
    <row r="24" spans="1:10" x14ac:dyDescent="0.2">
      <c r="A24" s="19" t="s">
        <v>13</v>
      </c>
      <c r="B24" s="36" t="str">
        <f>'[1]Commercial Invoice'!B21</f>
        <v>+257 7993 6393</v>
      </c>
      <c r="C24" s="36"/>
      <c r="D24" s="36"/>
      <c r="E24" s="37"/>
      <c r="F24" s="20"/>
      <c r="G24" s="19" t="s">
        <v>13</v>
      </c>
      <c r="H24" s="36" t="str">
        <f>'[1]Commercial Invoice'!H21</f>
        <v>+257 79 214 172/ +257 69 061 061</v>
      </c>
      <c r="I24" s="31"/>
      <c r="J24" s="38"/>
    </row>
    <row r="25" spans="1:10" x14ac:dyDescent="0.2">
      <c r="A25" s="22"/>
      <c r="B25" s="39"/>
      <c r="C25" s="39"/>
      <c r="D25" s="39"/>
      <c r="E25" s="40"/>
      <c r="F25" s="23"/>
      <c r="G25" s="22"/>
      <c r="H25" s="39"/>
      <c r="I25" s="39"/>
      <c r="J25" s="40"/>
    </row>
    <row r="26" spans="1:10" ht="35" customHeight="1" x14ac:dyDescent="0.2">
      <c r="A26" s="24"/>
      <c r="B26" s="25"/>
      <c r="C26" s="25"/>
      <c r="D26" s="25"/>
      <c r="E26" s="26"/>
      <c r="F26" s="23"/>
      <c r="G26" s="24"/>
      <c r="H26" s="25"/>
      <c r="I26" s="25"/>
      <c r="J26" s="26"/>
    </row>
    <row r="27" spans="1:10" ht="14" customHeight="1" x14ac:dyDescent="0.2">
      <c r="A27" s="14"/>
      <c r="B27" s="14"/>
      <c r="C27" s="14"/>
      <c r="D27" s="14"/>
      <c r="E27" s="14"/>
      <c r="F27" s="14"/>
      <c r="G27" s="14"/>
      <c r="H27" s="14"/>
      <c r="I27" s="14"/>
      <c r="J27" s="14"/>
    </row>
    <row r="28" spans="1:10" ht="14" customHeight="1" x14ac:dyDescent="0.2">
      <c r="A28" s="27" t="str">
        <f>B19</f>
        <v>Youth With a Mission Burundi - (YWAMBU)</v>
      </c>
      <c r="B28" s="28"/>
      <c r="C28" s="28"/>
      <c r="D28" s="28"/>
      <c r="E28" s="14"/>
      <c r="G28" s="14"/>
      <c r="H28" s="14"/>
      <c r="I28" s="14"/>
      <c r="J28" s="14"/>
    </row>
    <row r="29" spans="1:10" ht="9" customHeight="1" x14ac:dyDescent="0.2">
      <c r="A29" s="14"/>
      <c r="B29" s="14"/>
      <c r="C29" s="14"/>
      <c r="D29" s="14"/>
      <c r="E29" s="14"/>
      <c r="F29" s="14"/>
      <c r="G29" s="14"/>
      <c r="H29" s="14"/>
      <c r="I29" s="14"/>
      <c r="J29" s="14"/>
    </row>
    <row r="30" spans="1:10" ht="63" customHeight="1" x14ac:dyDescent="0.2">
      <c r="A30" s="33" t="s">
        <v>21</v>
      </c>
      <c r="B30" s="33"/>
      <c r="C30" s="33"/>
      <c r="D30" s="33"/>
      <c r="E30" s="33"/>
      <c r="F30" s="33"/>
      <c r="G30" s="33"/>
      <c r="H30" s="33"/>
      <c r="I30" s="33"/>
      <c r="J30" s="33"/>
    </row>
    <row r="31" spans="1:10" ht="16" customHeight="1" x14ac:dyDescent="0.2">
      <c r="A31" s="31" t="s">
        <v>22</v>
      </c>
      <c r="B31" s="31"/>
      <c r="C31" s="31"/>
      <c r="D31" s="29"/>
      <c r="E31" s="29"/>
      <c r="F31" s="29"/>
      <c r="G31" s="29"/>
      <c r="H31" s="29"/>
      <c r="I31" s="29"/>
      <c r="J31" s="29"/>
    </row>
    <row r="32" spans="1:10" ht="14" customHeight="1" x14ac:dyDescent="0.2">
      <c r="A32" s="21"/>
      <c r="B32" s="21"/>
      <c r="C32" s="29"/>
      <c r="D32" s="29"/>
      <c r="E32" s="29"/>
      <c r="F32" s="29"/>
      <c r="G32" s="8"/>
      <c r="H32" s="8"/>
      <c r="I32" s="8"/>
      <c r="J32" s="8"/>
    </row>
    <row r="33" spans="1:10" ht="14" customHeight="1" x14ac:dyDescent="0.2">
      <c r="A33" s="31" t="s">
        <v>14</v>
      </c>
      <c r="B33" s="31"/>
      <c r="C33" s="29" t="str">
        <f>'[1]Commercial Invoice'!A37</f>
        <v>MEDU4353502</v>
      </c>
      <c r="D33" s="29" t="s">
        <v>15</v>
      </c>
      <c r="E33" s="34" t="str">
        <f>'[1]Commercial Invoice'!C37</f>
        <v>UL-5636688</v>
      </c>
      <c r="F33" s="34"/>
      <c r="G33" s="8"/>
      <c r="H33" s="8"/>
      <c r="I33" s="8"/>
      <c r="J33" s="8"/>
    </row>
    <row r="34" spans="1:10" x14ac:dyDescent="0.2">
      <c r="A34" s="21"/>
      <c r="B34" s="21"/>
      <c r="C34" s="21"/>
      <c r="D34" s="21"/>
      <c r="E34" s="21"/>
      <c r="F34" s="21"/>
      <c r="G34" s="21"/>
      <c r="H34" s="21"/>
      <c r="I34" s="21"/>
      <c r="J34" s="21"/>
    </row>
    <row r="35" spans="1:10" ht="15" customHeight="1" x14ac:dyDescent="0.2">
      <c r="A35" s="31" t="s">
        <v>16</v>
      </c>
      <c r="B35" s="31"/>
      <c r="C35" s="31"/>
      <c r="D35" s="31"/>
      <c r="E35" s="31"/>
      <c r="F35" s="31"/>
      <c r="G35" s="31"/>
      <c r="H35" s="31"/>
      <c r="I35" s="31"/>
      <c r="J35" s="31"/>
    </row>
    <row r="36" spans="1:10" x14ac:dyDescent="0.2">
      <c r="A36" s="31"/>
      <c r="B36" s="31"/>
      <c r="C36" s="31"/>
      <c r="D36" s="31"/>
      <c r="E36" s="31"/>
      <c r="F36" s="31"/>
      <c r="G36" s="31"/>
      <c r="H36" s="31"/>
      <c r="I36" s="31"/>
      <c r="J36" s="31"/>
    </row>
    <row r="37" spans="1:10" x14ac:dyDescent="0.2">
      <c r="A37" s="31"/>
      <c r="B37" s="31"/>
      <c r="C37" s="31"/>
      <c r="D37" s="31"/>
      <c r="E37" s="31"/>
      <c r="F37" s="31"/>
      <c r="G37" s="31"/>
      <c r="H37" s="31"/>
      <c r="I37" s="31"/>
      <c r="J37" s="31"/>
    </row>
    <row r="38" spans="1:10" x14ac:dyDescent="0.2">
      <c r="A38" s="21"/>
      <c r="B38" s="21"/>
      <c r="C38" s="21"/>
      <c r="D38" s="21"/>
      <c r="E38" s="21"/>
      <c r="F38" s="21"/>
      <c r="G38" s="21"/>
      <c r="H38" s="21"/>
      <c r="I38" s="21"/>
      <c r="J38" s="21"/>
    </row>
    <row r="39" spans="1:10" ht="15" customHeight="1" x14ac:dyDescent="0.2">
      <c r="A39" s="35" t="s">
        <v>17</v>
      </c>
      <c r="B39" s="35"/>
      <c r="C39" s="35"/>
      <c r="D39" s="35"/>
      <c r="E39" s="35"/>
      <c r="F39" s="35"/>
      <c r="G39" s="35"/>
      <c r="H39" s="35"/>
      <c r="I39" s="35"/>
      <c r="J39" s="35"/>
    </row>
    <row r="40" spans="1:10" x14ac:dyDescent="0.2">
      <c r="A40" s="35"/>
      <c r="B40" s="35"/>
      <c r="C40" s="35"/>
      <c r="D40" s="35"/>
      <c r="E40" s="35"/>
      <c r="F40" s="35"/>
      <c r="G40" s="35"/>
      <c r="H40" s="35"/>
      <c r="I40" s="35"/>
      <c r="J40" s="35"/>
    </row>
    <row r="41" spans="1:10" x14ac:dyDescent="0.2">
      <c r="A41" s="21"/>
      <c r="B41" s="21"/>
      <c r="C41" s="21"/>
      <c r="D41" s="21"/>
      <c r="E41" s="21"/>
      <c r="F41" s="21"/>
      <c r="G41" s="21"/>
      <c r="H41" s="21"/>
      <c r="I41" s="21"/>
      <c r="J41" s="21"/>
    </row>
    <row r="42" spans="1:10" ht="15" customHeight="1" x14ac:dyDescent="0.2">
      <c r="A42" s="31" t="s">
        <v>18</v>
      </c>
      <c r="B42" s="31"/>
      <c r="C42" s="31"/>
      <c r="D42" s="31"/>
      <c r="E42" s="31"/>
      <c r="F42" s="31"/>
      <c r="G42" s="31"/>
      <c r="H42" s="31"/>
      <c r="I42" s="31"/>
      <c r="J42" s="31"/>
    </row>
    <row r="43" spans="1:10" x14ac:dyDescent="0.2">
      <c r="A43" s="14"/>
      <c r="B43" s="14"/>
      <c r="C43" s="14"/>
      <c r="D43" s="14"/>
      <c r="E43" s="14"/>
      <c r="F43" s="14"/>
      <c r="G43" s="14"/>
      <c r="H43" s="14"/>
      <c r="I43" s="14"/>
      <c r="J43" s="14"/>
    </row>
    <row r="44" spans="1:10" x14ac:dyDescent="0.2">
      <c r="A44" s="14" t="s">
        <v>19</v>
      </c>
      <c r="B44" s="14"/>
      <c r="C44" s="14"/>
      <c r="D44" s="14"/>
      <c r="E44" s="14"/>
      <c r="F44" s="14"/>
      <c r="G44" s="14"/>
      <c r="H44" s="14"/>
      <c r="I44" s="14"/>
      <c r="J44" s="14"/>
    </row>
    <row r="45" spans="1:10" x14ac:dyDescent="0.2">
      <c r="A45" s="14"/>
      <c r="B45" s="14"/>
      <c r="C45" s="14"/>
      <c r="D45" s="14"/>
      <c r="E45" s="14"/>
      <c r="F45" s="14"/>
      <c r="G45" s="14"/>
      <c r="H45" s="14"/>
      <c r="I45" s="14"/>
      <c r="J45" s="14"/>
    </row>
    <row r="46" spans="1:10" x14ac:dyDescent="0.2">
      <c r="A46" s="14"/>
      <c r="B46" s="14"/>
      <c r="C46" s="14"/>
      <c r="D46" s="14"/>
      <c r="E46" s="14"/>
      <c r="F46" s="14"/>
      <c r="G46" s="14"/>
      <c r="H46" s="14"/>
      <c r="I46" s="14"/>
      <c r="J46" s="14"/>
    </row>
    <row r="47" spans="1:10" x14ac:dyDescent="0.2">
      <c r="A47" s="14"/>
      <c r="B47" s="14"/>
      <c r="C47" s="14"/>
      <c r="D47" s="14"/>
      <c r="E47" s="14"/>
      <c r="F47" s="14"/>
      <c r="G47" s="14"/>
      <c r="H47" s="14"/>
      <c r="I47" s="14"/>
      <c r="J47" s="14"/>
    </row>
    <row r="48" spans="1:10" x14ac:dyDescent="0.2">
      <c r="A48" s="14"/>
      <c r="B48" s="14"/>
      <c r="C48" s="14"/>
      <c r="D48" s="14"/>
      <c r="E48" s="14"/>
      <c r="F48" s="14"/>
      <c r="G48" s="14"/>
      <c r="H48" s="14"/>
      <c r="I48" s="14"/>
      <c r="J48" s="14"/>
    </row>
    <row r="49" spans="1:10" ht="17" customHeight="1" x14ac:dyDescent="0.2">
      <c r="A49" s="30"/>
      <c r="B49" s="30"/>
      <c r="C49" s="30"/>
      <c r="D49" s="14"/>
      <c r="E49" s="14"/>
      <c r="F49" s="14"/>
      <c r="G49" s="14"/>
      <c r="H49" s="14"/>
      <c r="I49" s="14"/>
      <c r="J49" s="14"/>
    </row>
    <row r="50" spans="1:10" ht="19" customHeight="1" x14ac:dyDescent="0.2">
      <c r="A50" s="32" t="s">
        <v>20</v>
      </c>
      <c r="B50" s="32"/>
      <c r="C50" s="32"/>
      <c r="E50" s="14"/>
      <c r="F50" s="14"/>
      <c r="G50" s="14"/>
      <c r="H50" s="14"/>
      <c r="I50" s="14"/>
      <c r="J50" s="14"/>
    </row>
    <row r="51" spans="1:10" ht="29" customHeight="1" x14ac:dyDescent="0.2">
      <c r="A51" s="14"/>
      <c r="B51" s="14"/>
      <c r="C51" s="14"/>
      <c r="D51" s="14"/>
      <c r="E51" s="14"/>
      <c r="F51" s="14"/>
      <c r="G51" s="14"/>
      <c r="H51" s="14"/>
      <c r="I51" s="14"/>
      <c r="J51" s="14"/>
    </row>
    <row r="52" spans="1:10" ht="29" customHeight="1" x14ac:dyDescent="0.2"/>
    <row r="53" spans="1:10" ht="29" customHeight="1" x14ac:dyDescent="0.2"/>
    <row r="54" spans="1:10" ht="28" customHeight="1" x14ac:dyDescent="0.2"/>
  </sheetData>
  <mergeCells count="27">
    <mergeCell ref="B19:E19"/>
    <mergeCell ref="H19:J19"/>
    <mergeCell ref="A8:C8"/>
    <mergeCell ref="A9:J9"/>
    <mergeCell ref="B13:C13"/>
    <mergeCell ref="A17:E17"/>
    <mergeCell ref="G17:J17"/>
    <mergeCell ref="A20:A21"/>
    <mergeCell ref="B20:E21"/>
    <mergeCell ref="G20:G21"/>
    <mergeCell ref="H20:J21"/>
    <mergeCell ref="B22:E22"/>
    <mergeCell ref="H22:J22"/>
    <mergeCell ref="B23:E23"/>
    <mergeCell ref="H23:J23"/>
    <mergeCell ref="B24:E24"/>
    <mergeCell ref="H24:J24"/>
    <mergeCell ref="B25:E25"/>
    <mergeCell ref="H25:J25"/>
    <mergeCell ref="A42:J42"/>
    <mergeCell ref="A50:C50"/>
    <mergeCell ref="A30:J30"/>
    <mergeCell ref="A33:B33"/>
    <mergeCell ref="E33:F33"/>
    <mergeCell ref="A35:J37"/>
    <mergeCell ref="A39:J40"/>
    <mergeCell ref="A31:C31"/>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BADF38-AB7A-43FF-AE26-B82FE4C26F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A16B1B4-0D74-4A16-B30A-E707C40735FD}">
  <ds:schemaRefs>
    <ds:schemaRef ds:uri="http://schemas.openxmlformats.org/package/2006/metadata/core-properties"/>
    <ds:schemaRef ds:uri="http://purl.org/dc/elements/1.1/"/>
    <ds:schemaRef ds:uri="96f2e6f6-d09e-4761-8f92-782a2eef91e0"/>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c95b7ca8-b57e-45ad-a0d6-40c1b64f5a16"/>
    <ds:schemaRef ds:uri="http://purl.org/dc/dcmitype/"/>
    <ds:schemaRef ds:uri="http://purl.org/dc/terms/"/>
  </ds:schemaRefs>
</ds:datastoreItem>
</file>

<file path=customXml/itemProps3.xml><?xml version="1.0" encoding="utf-8"?>
<ds:datastoreItem xmlns:ds="http://schemas.openxmlformats.org/officeDocument/2006/customXml" ds:itemID="{DAD13ACF-3101-488C-B2E1-B5E4F3EA7863}">
  <ds:schemaRefs>
    <ds:schemaRef ds:uri="http://schemas.microsoft.com/sharepoint/v3/contenttype/forms"/>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Letter of Donation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Oesterheld (Warehouse &amp; Logistics Coordinator)</dc:creator>
  <cp:lastModifiedBy>Steve Oesterheld (Warehouse &amp; Logistics Coordinator)</cp:lastModifiedBy>
  <dcterms:created xsi:type="dcterms:W3CDTF">2026-04-08T17:18:34Z</dcterms:created>
  <dcterms:modified xsi:type="dcterms:W3CDTF">2026-05-11T13:46:21Z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