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worldhelps.sharepoint.com/sites/HumanitarianAid/Shared Documents/HA Drive/PROJECTS/2026/AIA/Projects/S26027/Supplemnt Docs/"/>
    </mc:Choice>
  </mc:AlternateContent>
  <xr:revisionPtr revIDLastSave="243" documentId="13_ncr:1_{835DA6E0-97A5-4647-845E-796400EC2C10}" xr6:coauthVersionLast="47" xr6:coauthVersionMax="47" xr10:uidLastSave="{2F3C5725-FDDB-C94B-A301-26D9014E4256}"/>
  <bookViews>
    <workbookView xWindow="0" yWindow="660" windowWidth="30240" windowHeight="17680" tabRatio="869" xr2:uid="{00000000-000D-0000-FFFF-FFFF00000000}"/>
  </bookViews>
  <sheets>
    <sheet name="Commerical Invoice (2)" sheetId="10" r:id="rId1"/>
    <sheet name="Packing List" sheetId="8" r:id="rId2"/>
    <sheet name="Certificate of Donation" sheetId="9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1" i="8" l="1"/>
  <c r="H48" i="8" s="1"/>
  <c r="B11" i="9"/>
  <c r="B22" i="9"/>
  <c r="B21" i="9"/>
  <c r="B24" i="8"/>
  <c r="B23" i="8"/>
  <c r="B22" i="8"/>
  <c r="B21" i="8"/>
  <c r="B19" i="8"/>
  <c r="B18" i="8"/>
  <c r="B35" i="8"/>
  <c r="D35" i="8"/>
  <c r="G45" i="10"/>
  <c r="J35" i="8"/>
</calcChain>
</file>

<file path=xl/sharedStrings.xml><?xml version="1.0" encoding="utf-8"?>
<sst xmlns="http://schemas.openxmlformats.org/spreadsheetml/2006/main" count="115" uniqueCount="87">
  <si>
    <t>P.O. Box 501</t>
  </si>
  <si>
    <t>Forest, VA 24551</t>
  </si>
  <si>
    <t>800.541.6691</t>
  </si>
  <si>
    <t>worldhelp.net</t>
  </si>
  <si>
    <t>Fecha:</t>
  </si>
  <si>
    <t>CONSIGNATARIO</t>
  </si>
  <si>
    <t>NOMBRE:</t>
  </si>
  <si>
    <t>DIRECCION:</t>
  </si>
  <si>
    <t>CONTACTO:</t>
  </si>
  <si>
    <t>CORREO ELEC.:</t>
  </si>
  <si>
    <t>TELEFONO:</t>
  </si>
  <si>
    <t>NIT:</t>
  </si>
  <si>
    <t># Contenedor</t>
  </si>
  <si>
    <t xml:space="preserve"># Sello </t>
  </si>
  <si>
    <t>Descripción de Carga</t>
  </si>
  <si>
    <t>Valor</t>
  </si>
  <si>
    <t>*Este envío es una DONACIÓN solamente para ayuda o caridad. No debe ser revendido.
No para el intercambio con fines de lucro o ganancia. Sin valor comercial.*</t>
  </si>
  <si>
    <t>Este suscrito por la presente certifica que, según su leal saber y entender, la información contenida en esta declaración es verdadera y correcta. El contenido de este envío es como se indicó anteriormente y no contiene drogas, armas, armas de fuego, municiones ni explosivos de contrabando.</t>
  </si>
  <si>
    <t>Fecha</t>
  </si>
  <si>
    <t>Linea</t>
  </si>
  <si>
    <t>CERTIFICADO DE DONACION</t>
  </si>
  <si>
    <t xml:space="preserve">A: Funcionarios de aduanas de Peru, a quienes más puedan interesar:
</t>
  </si>
  <si>
    <t xml:space="preserve">Esta carta es para certificar que este envío de carga humanitaria donada: </t>
  </si>
  <si>
    <t>se envía a través de World Help como un obsequio gratuito y una donación a la gente del país receptor. El destinatario y la parte notificante, que son responsables de manejar este envío son:</t>
  </si>
  <si>
    <t>CONSIGNATARIO:</t>
  </si>
  <si>
    <t>NAME:</t>
  </si>
  <si>
    <t>ADDRESS:</t>
  </si>
  <si>
    <t>CONTACT:</t>
  </si>
  <si>
    <t>EMAIL:</t>
  </si>
  <si>
    <t>PHONE:</t>
  </si>
  <si>
    <t>Este envío debe ser administrado por la parte mencionada anteriormente y las agencias de socorro y los grupos misioneros que trabajan con el destinatario. El contenido del envío debe utilizarse únicamente con fines humanitarios. Los contenidos pueden distribuirse directamente a los necesitados o utilizarse para gestionar y configurar las necesidades logísticas de sus programas de ayuda. El envío no debe venderse, revenderse ni intercambiarse con fines de lucro o ganancia. Por lo tanto, este envío no tiene valor comercial. La declaración de valor, US $ 5.000, es solo para fines aduaneros y no involucra ninguna moneda del país de destino.</t>
  </si>
  <si>
    <t>Por la presente se da permiso al destinatario mencionado anteriormente para administrar este envío de la manera que considere más beneficiosa para los pobres y los necesitados a los que sirve su misión y programas. Esto incluye compartir y volver a donar el contenido del envío a otras instituciones y agencias nativas.</t>
  </si>
  <si>
    <t>En consecuencia, se solicita que las partes que manejan el destinatario, el despacho y el reenvío de este envío lo procesen de manera expedita y de buena fe, para que los esfuerzos de ayuda y caridad en el país de destino puedan comenzar lo antes posible. Cualquier cambio a esta declaración que sea necesario para cumplir con las reglas y regulaciones locales se puede realizar si está de acuerdo y atestigua la firma del destinatario.</t>
  </si>
  <si>
    <t>Sinceramente,</t>
  </si>
  <si>
    <t>FACTURA- DECLARACION DE VALOR</t>
  </si>
  <si>
    <t>Peso (Kgs.)</t>
  </si>
  <si>
    <t xml:space="preserve">LISTA DE EMPAQUE									</t>
  </si>
  <si>
    <t>Allyson de los Angeles Meza Salazar  </t>
  </si>
  <si>
    <t>adelosangelesm@gmail.com</t>
  </si>
  <si>
    <t>334 PAQUETE(S) DE (28 PALETS, 8 PIEZAS, 298 CAJAS) , carga donada para ayuda humanitaria: ROPA, CALZADO, CUNAS, EQUIPO MÉDICO Y SUMINISTROS MÉDICOS (DETALLE EN LISTA DE EMBALAJE) DE CARGA DONADA PARA ASISTENCIA HUMANITARIA. ESTE ENVÍO ES UNA , carga donada para ayuda humanitaria .NO PARA SER REVENDIDO. NO PARA CAMBIO POR GANANCIAS O GANANCIAS. SIN VALOR COMERCIAL. NLR: NO SE REQUIERE LICENCIA.</t>
  </si>
  <si>
    <t>Firma</t>
  </si>
  <si>
    <t>UNITED STATES</t>
  </si>
  <si>
    <t>PAIS DE ORIGEN:</t>
  </si>
  <si>
    <t>$5,000.00 USD</t>
  </si>
  <si>
    <t>Declaración de Valor:</t>
  </si>
  <si>
    <t>334 PAQUETES DE (28 PALETAS, 8 PIEZAS, 298 CAJAS) DE ROPA, ZAPATOS, CUNAS, EQUIPO MÉDICO Y SUMINISTROS MÉDICOS</t>
  </si>
  <si>
    <t>Peso</t>
  </si>
  <si>
    <t>1X40FT HC</t>
  </si>
  <si>
    <t>Flete Prepagado</t>
  </si>
  <si>
    <t>No se requiere licencia</t>
  </si>
  <si>
    <t># Licencia:</t>
  </si>
  <si>
    <t>CALLAO</t>
  </si>
  <si>
    <t>Puerto de Descarga:</t>
  </si>
  <si>
    <t>NOEEI 30.37 (h)</t>
  </si>
  <si>
    <t># AES ITN:</t>
  </si>
  <si>
    <t>NORFOLK</t>
  </si>
  <si>
    <t>Puerto de Carga:</t>
  </si>
  <si>
    <t># Bill of Lading:</t>
  </si>
  <si>
    <t>Ocean</t>
  </si>
  <si>
    <t># Viaje:</t>
  </si>
  <si>
    <t># de Referencia:</t>
  </si>
  <si>
    <t>AEREO/MARITIMO/ETC</t>
  </si>
  <si>
    <t>Buque:</t>
  </si>
  <si>
    <t>I.D. de Proyecto:</t>
  </si>
  <si>
    <t>INFORMACION DE ENRUTAMIENTO:</t>
  </si>
  <si>
    <t xml:space="preserve">REFERENCIA DE ENVIO </t>
  </si>
  <si>
    <t>51 996540943</t>
  </si>
  <si>
    <t>gustavoquincho@gmail.com/ gustavo.quincho@caritas.org.pe</t>
  </si>
  <si>
    <t>adelosangeles@caminodevida.com</t>
  </si>
  <si>
    <t>Gustavo Quincho Aliaga.</t>
  </si>
  <si>
    <t xml:space="preserve">Allyson de los Angeles Meza Salazar  </t>
  </si>
  <si>
    <t>Calle Omicron 492, Callao
Lima, Perú</t>
  </si>
  <si>
    <t>Calle uno Mz C Lt 7B, Urb. Santa Beatriz – Pucallpa – Ucayali – Peru</t>
  </si>
  <si>
    <t xml:space="preserve">Caritas Del Perú </t>
  </si>
  <si>
    <t>ALIANZA INTERNACIONAL DE AYUDA                   
RUC: 20609016702</t>
  </si>
  <si>
    <t>PARTE NOTIFICANTE:</t>
  </si>
  <si>
    <t>Forest, Va 24551</t>
  </si>
  <si>
    <t>1248 Corpoarte Park Rd</t>
  </si>
  <si>
    <t>Invoice number:</t>
  </si>
  <si>
    <t>WorldHelp</t>
  </si>
  <si>
    <t>EXPORTADOR (Nombre, Dirección, Pais)</t>
  </si>
  <si>
    <t>20609016702</t>
  </si>
  <si>
    <t>S26027AIA</t>
  </si>
  <si>
    <t>S26027</t>
  </si>
  <si>
    <t>Stephen Oesterheld, Warehouse and Logistics Coordinator</t>
  </si>
  <si>
    <t xml:space="preserve">Stephen Oesterheld, Warehouse and Logistics Coordinator					</t>
  </si>
  <si>
    <t>+51 935 465 873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</si>
</sst>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24" x14ac:knownFonts="1"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indexed="8"/>
      <name val="Calibri"/>
      <family val="2"/>
    </font>
    <font>
      <sz val="8"/>
      <name val="Calibri"/>
      <family val="2"/>
    </font>
    <font>
      <sz val="10"/>
      <name val="Arial"/>
      <family val="2"/>
    </font>
    <font>
      <sz val="12"/>
      <color theme="1"/>
      <name val="Calibri"/>
      <family val="2"/>
      <charset val="204"/>
      <scheme val="minor"/>
    </font>
    <font>
      <u/>
      <sz val="12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sz val="12"/>
      <color rgb="FFFF0000"/>
      <name val="Calibri"/>
      <family val="2"/>
      <scheme val="minor"/>
    </font>
    <font>
      <sz val="10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1"/>
        <bgColor theme="3" tint="0.39997558519241921"/>
      </patternFill>
    </fill>
  </fills>
  <borders count="3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theme="0" tint="-0.499984740745262"/>
      </left>
      <right style="hair">
        <color theme="0" tint="-0.499984740745262"/>
      </right>
      <top style="thin">
        <color indexed="64"/>
      </top>
      <bottom style="hair">
        <color theme="0" tint="-0.499984740745262"/>
      </bottom>
      <diagonal/>
    </border>
    <border>
      <left/>
      <right style="thin">
        <color theme="0"/>
      </right>
      <top/>
      <bottom style="thin">
        <color indexed="64"/>
      </bottom>
      <diagonal/>
    </border>
    <border>
      <left/>
      <right style="hair">
        <color theme="0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theme="0" tint="-0.499984740745262"/>
      </bottom>
      <diagonal/>
    </border>
    <border>
      <left/>
      <right style="hair">
        <color theme="0" tint="-0.499984740745262"/>
      </right>
      <top style="thin">
        <color indexed="64"/>
      </top>
      <bottom style="hair">
        <color theme="0" tint="-0.499984740745262"/>
      </bottom>
      <diagonal/>
    </border>
    <border>
      <left style="hair">
        <color theme="0"/>
      </left>
      <right/>
      <top/>
      <bottom style="thin">
        <color indexed="64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 style="hair">
        <color theme="0" tint="-0.499984740745262"/>
      </left>
      <right/>
      <top style="thin">
        <color indexed="64"/>
      </top>
      <bottom style="hair">
        <color theme="0" tint="-0.499984740745262"/>
      </bottom>
      <diagonal/>
    </border>
    <border>
      <left style="hair">
        <color indexed="64"/>
      </left>
      <right/>
      <top style="thin">
        <color indexed="64"/>
      </top>
      <bottom style="hair">
        <color theme="0" tint="-0.499984740745262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theme="0" tint="-0.499984740745262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8" fillId="0" borderId="0" applyNumberFormat="0" applyFill="0" applyBorder="0" applyAlignment="0" applyProtection="0"/>
    <xf numFmtId="0" fontId="6" fillId="0" borderId="0"/>
    <xf numFmtId="44" fontId="7" fillId="0" borderId="0" applyFont="0" applyFill="0" applyBorder="0" applyAlignment="0" applyProtection="0"/>
    <xf numFmtId="0" fontId="23" fillId="0" borderId="0"/>
  </cellStyleXfs>
  <cellXfs count="135">
    <xf numFmtId="0" fontId="0" fillId="0" borderId="0" xfId="0"/>
    <xf numFmtId="0" fontId="0" fillId="0" borderId="1" xfId="0" applyBorder="1"/>
    <xf numFmtId="0" fontId="0" fillId="0" borderId="0" xfId="0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1" fillId="4" borderId="0" xfId="0" applyFont="1" applyFill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6" xfId="0" applyBorder="1"/>
    <xf numFmtId="0" fontId="0" fillId="0" borderId="5" xfId="0" applyBorder="1"/>
    <xf numFmtId="0" fontId="9" fillId="0" borderId="0" xfId="0" applyFont="1" applyAlignment="1">
      <alignment horizontal="right" vertical="center"/>
    </xf>
    <xf numFmtId="0" fontId="12" fillId="0" borderId="0" xfId="0" applyFont="1"/>
    <xf numFmtId="0" fontId="9" fillId="0" borderId="5" xfId="0" applyFont="1" applyBorder="1" applyAlignment="1">
      <alignment horizontal="right" vertical="top"/>
    </xf>
    <xf numFmtId="0" fontId="0" fillId="0" borderId="0" xfId="0" applyAlignment="1">
      <alignment vertical="top"/>
    </xf>
    <xf numFmtId="0" fontId="17" fillId="0" borderId="0" xfId="0" applyFont="1" applyAlignment="1">
      <alignment horizontal="left" vertical="top"/>
    </xf>
    <xf numFmtId="0" fontId="9" fillId="0" borderId="0" xfId="0" applyFont="1" applyAlignment="1">
      <alignment horizontal="right" vertical="top"/>
    </xf>
    <xf numFmtId="0" fontId="16" fillId="0" borderId="0" xfId="0" applyFont="1" applyAlignment="1">
      <alignment horizontal="right" vertical="center"/>
    </xf>
    <xf numFmtId="0" fontId="16" fillId="0" borderId="0" xfId="0" applyFont="1" applyAlignment="1">
      <alignment horizontal="right" vertical="top"/>
    </xf>
    <xf numFmtId="0" fontId="16" fillId="0" borderId="0" xfId="0" applyFont="1" applyAlignment="1">
      <alignment horizontal="right" vertical="center" wrapText="1"/>
    </xf>
    <xf numFmtId="0" fontId="16" fillId="0" borderId="10" xfId="0" applyFont="1" applyBorder="1" applyAlignment="1">
      <alignment horizontal="right" vertical="top"/>
    </xf>
    <xf numFmtId="49" fontId="20" fillId="0" borderId="0" xfId="0" applyNumberFormat="1" applyFont="1" applyAlignment="1">
      <alignment horizontal="left" vertical="top" wrapText="1"/>
    </xf>
    <xf numFmtId="1" fontId="20" fillId="0" borderId="0" xfId="0" applyNumberFormat="1" applyFont="1" applyAlignment="1">
      <alignment horizontal="left" vertical="top" wrapText="1"/>
    </xf>
    <xf numFmtId="0" fontId="3" fillId="0" borderId="20" xfId="0" applyFont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center" wrapText="1"/>
    </xf>
    <xf numFmtId="49" fontId="0" fillId="0" borderId="0" xfId="0" applyNumberFormat="1"/>
    <xf numFmtId="49" fontId="9" fillId="0" borderId="0" xfId="0" applyNumberFormat="1" applyFont="1" applyAlignment="1">
      <alignment horizontal="left"/>
    </xf>
    <xf numFmtId="49" fontId="12" fillId="0" borderId="0" xfId="0" applyNumberFormat="1" applyFont="1" applyAlignment="1">
      <alignment horizontal="center" vertical="center" wrapText="1"/>
    </xf>
    <xf numFmtId="164" fontId="2" fillId="0" borderId="11" xfId="8" applyNumberFormat="1" applyFont="1" applyBorder="1" applyAlignment="1">
      <alignment horizontal="center" vertical="center" wrapText="1"/>
    </xf>
    <xf numFmtId="49" fontId="0" fillId="0" borderId="18" xfId="0" applyNumberFormat="1" applyBorder="1" applyAlignment="1">
      <alignment vertical="center" wrapText="1"/>
    </xf>
    <xf numFmtId="49" fontId="11" fillId="4" borderId="16" xfId="0" applyNumberFormat="1" applyFont="1" applyFill="1" applyBorder="1" applyAlignment="1">
      <alignment vertical="center"/>
    </xf>
    <xf numFmtId="0" fontId="2" fillId="0" borderId="5" xfId="0" applyFont="1" applyBorder="1" applyAlignment="1">
      <alignment horizontal="left" vertical="top"/>
    </xf>
    <xf numFmtId="0" fontId="0" fillId="0" borderId="21" xfId="0" applyBorder="1"/>
    <xf numFmtId="49" fontId="0" fillId="0" borderId="21" xfId="0" applyNumberFormat="1" applyBorder="1"/>
    <xf numFmtId="0" fontId="0" fillId="0" borderId="6" xfId="0" applyBorder="1" applyAlignment="1">
      <alignment horizontal="left" vertical="top"/>
    </xf>
    <xf numFmtId="0" fontId="16" fillId="0" borderId="5" xfId="0" applyFont="1" applyBorder="1" applyAlignment="1">
      <alignment horizontal="right" vertical="top"/>
    </xf>
    <xf numFmtId="0" fontId="0" fillId="0" borderId="6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0" borderId="6" xfId="0" applyBorder="1" applyAlignment="1">
      <alignment vertical="center"/>
    </xf>
    <xf numFmtId="0" fontId="0" fillId="0" borderId="0" xfId="0" applyAlignment="1">
      <alignment vertical="center"/>
    </xf>
    <xf numFmtId="0" fontId="16" fillId="0" borderId="5" xfId="0" applyFont="1" applyBorder="1" applyAlignment="1">
      <alignment horizontal="right" vertical="center"/>
    </xf>
    <xf numFmtId="0" fontId="9" fillId="0" borderId="5" xfId="0" applyFont="1" applyBorder="1" applyAlignment="1">
      <alignment horizontal="right" vertical="center" wrapText="1"/>
    </xf>
    <xf numFmtId="49" fontId="0" fillId="0" borderId="3" xfId="0" applyNumberFormat="1" applyBorder="1"/>
    <xf numFmtId="0" fontId="0" fillId="0" borderId="9" xfId="0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7" xfId="0" applyBorder="1" applyAlignment="1">
      <alignment vertical="top"/>
    </xf>
    <xf numFmtId="49" fontId="0" fillId="0" borderId="8" xfId="0" applyNumberFormat="1" applyBorder="1"/>
    <xf numFmtId="0" fontId="0" fillId="0" borderId="22" xfId="0" applyBorder="1"/>
    <xf numFmtId="0" fontId="0" fillId="0" borderId="10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10" fillId="0" borderId="2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27" xfId="0" applyBorder="1"/>
    <xf numFmtId="49" fontId="10" fillId="0" borderId="0" xfId="0" applyNumberFormat="1" applyFont="1" applyAlignment="1">
      <alignment horizontal="center" vertical="center"/>
    </xf>
    <xf numFmtId="0" fontId="1" fillId="0" borderId="15" xfId="0" applyFont="1" applyBorder="1" applyAlignment="1">
      <alignment horizontal="center" vertical="center" wrapText="1"/>
    </xf>
    <xf numFmtId="0" fontId="9" fillId="0" borderId="0" xfId="0" applyFont="1" applyAlignment="1">
      <alignment horizontal="left"/>
    </xf>
    <xf numFmtId="0" fontId="9" fillId="0" borderId="1" xfId="0" applyFont="1" applyBorder="1" applyAlignment="1">
      <alignment horizontal="center"/>
    </xf>
    <xf numFmtId="0" fontId="17" fillId="0" borderId="0" xfId="0" applyFont="1" applyAlignment="1">
      <alignment horizontal="left" vertical="top"/>
    </xf>
    <xf numFmtId="0" fontId="14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horizontal="right"/>
    </xf>
    <xf numFmtId="0" fontId="0" fillId="0" borderId="0" xfId="0" applyAlignment="1">
      <alignment horizontal="center" vertical="center" wrapText="1"/>
    </xf>
    <xf numFmtId="14" fontId="13" fillId="0" borderId="10" xfId="0" applyNumberFormat="1" applyFont="1" applyBorder="1" applyAlignment="1">
      <alignment horizontal="center" vertical="center"/>
    </xf>
    <xf numFmtId="0" fontId="11" fillId="4" borderId="17" xfId="0" applyFont="1" applyFill="1" applyBorder="1" applyAlignment="1">
      <alignment horizontal="center" vertical="center"/>
    </xf>
    <xf numFmtId="0" fontId="11" fillId="4" borderId="13" xfId="0" applyFont="1" applyFill="1" applyBorder="1" applyAlignment="1">
      <alignment horizontal="center" vertical="center"/>
    </xf>
    <xf numFmtId="0" fontId="11" fillId="4" borderId="16" xfId="0" applyFont="1" applyFill="1" applyBorder="1" applyAlignment="1">
      <alignment horizontal="center" vertical="center"/>
    </xf>
    <xf numFmtId="0" fontId="11" fillId="4" borderId="12" xfId="0" applyFont="1" applyFill="1" applyBorder="1" applyAlignment="1">
      <alignment horizontal="center" vertical="center"/>
    </xf>
    <xf numFmtId="0" fontId="11" fillId="4" borderId="10" xfId="0" applyFont="1" applyFill="1" applyBorder="1" applyAlignment="1">
      <alignment horizontal="center" vertical="center"/>
    </xf>
    <xf numFmtId="1" fontId="0" fillId="0" borderId="19" xfId="0" applyNumberFormat="1" applyBorder="1" applyAlignment="1">
      <alignment horizontal="center" vertical="center" wrapText="1"/>
    </xf>
    <xf numFmtId="1" fontId="0" fillId="0" borderId="15" xfId="0" applyNumberFormat="1" applyBorder="1" applyAlignment="1">
      <alignment horizontal="center" vertical="center" wrapText="1"/>
    </xf>
    <xf numFmtId="1" fontId="0" fillId="0" borderId="18" xfId="0" applyNumberForma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15" fillId="0" borderId="0" xfId="0" applyFont="1" applyAlignment="1">
      <alignment horizontal="center"/>
    </xf>
    <xf numFmtId="1" fontId="17" fillId="0" borderId="0" xfId="0" applyNumberFormat="1" applyFont="1" applyAlignment="1">
      <alignment horizontal="left" vertical="top"/>
    </xf>
    <xf numFmtId="0" fontId="9" fillId="0" borderId="5" xfId="0" applyFont="1" applyBorder="1" applyAlignment="1">
      <alignment horizontal="right" vertical="top"/>
    </xf>
    <xf numFmtId="0" fontId="17" fillId="0" borderId="0" xfId="0" applyFont="1" applyAlignment="1">
      <alignment horizontal="left" vertical="top" wrapText="1"/>
    </xf>
    <xf numFmtId="0" fontId="17" fillId="0" borderId="6" xfId="0" applyFont="1" applyBorder="1" applyAlignment="1">
      <alignment horizontal="left" vertical="top" wrapText="1"/>
    </xf>
    <xf numFmtId="0" fontId="9" fillId="0" borderId="0" xfId="0" applyFont="1" applyAlignment="1">
      <alignment horizontal="right" vertical="top"/>
    </xf>
    <xf numFmtId="0" fontId="17" fillId="0" borderId="6" xfId="0" applyFont="1" applyBorder="1" applyAlignment="1">
      <alignment horizontal="left" vertical="top"/>
    </xf>
    <xf numFmtId="0" fontId="18" fillId="0" borderId="0" xfId="6" applyFont="1" applyBorder="1" applyAlignment="1">
      <alignment horizontal="left" vertical="top" wrapText="1"/>
    </xf>
    <xf numFmtId="0" fontId="18" fillId="0" borderId="6" xfId="6" applyFont="1" applyBorder="1" applyAlignment="1">
      <alignment horizontal="left" vertical="top" wrapText="1"/>
    </xf>
    <xf numFmtId="1" fontId="17" fillId="0" borderId="6" xfId="0" applyNumberFormat="1" applyFont="1" applyBorder="1" applyAlignment="1">
      <alignment horizontal="left" vertical="top"/>
    </xf>
    <xf numFmtId="1" fontId="17" fillId="0" borderId="0" xfId="0" applyNumberFormat="1" applyFont="1" applyAlignment="1">
      <alignment horizontal="left" vertical="top" wrapText="1"/>
    </xf>
    <xf numFmtId="0" fontId="10" fillId="0" borderId="0" xfId="0" applyFont="1" applyAlignment="1">
      <alignment horizontal="center" vertical="center"/>
    </xf>
    <xf numFmtId="0" fontId="15" fillId="0" borderId="5" xfId="0" applyFont="1" applyBorder="1" applyAlignment="1">
      <alignment horizontal="center"/>
    </xf>
    <xf numFmtId="0" fontId="15" fillId="0" borderId="6" xfId="0" applyFont="1" applyBorder="1" applyAlignment="1">
      <alignment horizontal="center"/>
    </xf>
    <xf numFmtId="0" fontId="21" fillId="0" borderId="0" xfId="0" applyFont="1" applyAlignment="1">
      <alignment horizontal="center" vertical="center" wrapText="1"/>
    </xf>
    <xf numFmtId="14" fontId="9" fillId="0" borderId="0" xfId="0" applyNumberFormat="1" applyFont="1" applyAlignment="1">
      <alignment horizontal="left" vertical="center"/>
    </xf>
    <xf numFmtId="0" fontId="0" fillId="0" borderId="0" xfId="0" applyAlignment="1">
      <alignment horizontal="left"/>
    </xf>
    <xf numFmtId="0" fontId="2" fillId="0" borderId="2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1" fontId="0" fillId="0" borderId="0" xfId="0" applyNumberFormat="1" applyAlignment="1">
      <alignment horizontal="left" vertical="top"/>
    </xf>
    <xf numFmtId="1" fontId="0" fillId="0" borderId="6" xfId="0" applyNumberFormat="1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6" xfId="0" applyBorder="1" applyAlignment="1">
      <alignment horizontal="left" vertical="top"/>
    </xf>
    <xf numFmtId="0" fontId="14" fillId="0" borderId="5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1" fontId="0" fillId="0" borderId="0" xfId="0" applyNumberFormat="1" applyAlignment="1">
      <alignment horizontal="left" vertical="center" wrapText="1"/>
    </xf>
    <xf numFmtId="1" fontId="0" fillId="0" borderId="6" xfId="0" applyNumberFormat="1" applyBorder="1" applyAlignment="1">
      <alignment horizontal="left" vertical="center" wrapText="1"/>
    </xf>
    <xf numFmtId="49" fontId="0" fillId="0" borderId="0" xfId="0" applyNumberFormat="1" applyAlignment="1">
      <alignment horizontal="left" vertical="top"/>
    </xf>
    <xf numFmtId="49" fontId="0" fillId="0" borderId="6" xfId="0" applyNumberFormat="1" applyBorder="1" applyAlignment="1">
      <alignment horizontal="left" vertical="top"/>
    </xf>
    <xf numFmtId="0" fontId="8" fillId="0" borderId="0" xfId="6" applyBorder="1" applyAlignment="1">
      <alignment horizontal="left" vertical="top"/>
    </xf>
    <xf numFmtId="0" fontId="19" fillId="0" borderId="0" xfId="0" applyFont="1" applyAlignment="1">
      <alignment horizontal="left" vertical="top"/>
    </xf>
    <xf numFmtId="0" fontId="19" fillId="0" borderId="6" xfId="0" applyFont="1" applyBorder="1" applyAlignment="1">
      <alignment horizontal="left" vertical="top"/>
    </xf>
    <xf numFmtId="0" fontId="8" fillId="0" borderId="0" xfId="6" applyNumberFormat="1" applyBorder="1" applyAlignment="1">
      <alignment horizontal="left" vertical="top" wrapText="1"/>
    </xf>
    <xf numFmtId="1" fontId="17" fillId="0" borderId="6" xfId="0" applyNumberFormat="1" applyFont="1" applyBorder="1" applyAlignment="1">
      <alignment horizontal="left" vertical="top" wrapText="1"/>
    </xf>
    <xf numFmtId="14" fontId="0" fillId="0" borderId="0" xfId="0" applyNumberFormat="1" applyAlignment="1">
      <alignment horizontal="left" vertical="center" wrapText="1"/>
    </xf>
    <xf numFmtId="14" fontId="0" fillId="0" borderId="0" xfId="0" applyNumberFormat="1" applyAlignment="1">
      <alignment horizontal="left" vertical="center"/>
    </xf>
    <xf numFmtId="1" fontId="17" fillId="0" borderId="10" xfId="0" applyNumberFormat="1" applyFont="1" applyBorder="1" applyAlignment="1">
      <alignment horizontal="left" vertical="top"/>
    </xf>
    <xf numFmtId="0" fontId="16" fillId="0" borderId="0" xfId="0" applyFont="1" applyAlignment="1">
      <alignment horizontal="left" vertical="top"/>
    </xf>
    <xf numFmtId="0" fontId="0" fillId="0" borderId="0" xfId="0" applyAlignment="1">
      <alignment horizontal="left" vertical="center" wrapText="1"/>
    </xf>
    <xf numFmtId="0" fontId="17" fillId="0" borderId="0" xfId="0" applyFont="1" applyAlignment="1">
      <alignment horizontal="left" vertical="center"/>
    </xf>
    <xf numFmtId="1" fontId="17" fillId="0" borderId="0" xfId="0" applyNumberFormat="1" applyFont="1" applyAlignment="1">
      <alignment horizontal="left" vertical="center" wrapText="1"/>
    </xf>
    <xf numFmtId="49" fontId="20" fillId="0" borderId="0" xfId="0" applyNumberFormat="1" applyFont="1" applyAlignment="1">
      <alignment horizontal="left" vertical="top" wrapText="1"/>
    </xf>
    <xf numFmtId="0" fontId="9" fillId="0" borderId="0" xfId="0" applyFont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1" fontId="20" fillId="0" borderId="0" xfId="0" applyNumberFormat="1" applyFont="1" applyAlignment="1">
      <alignment horizontal="left" vertical="top" wrapText="1"/>
    </xf>
    <xf numFmtId="1" fontId="20" fillId="0" borderId="6" xfId="0" applyNumberFormat="1" applyFont="1" applyBorder="1" applyAlignment="1">
      <alignment horizontal="left" vertical="top" wrapText="1"/>
    </xf>
    <xf numFmtId="49" fontId="8" fillId="0" borderId="0" xfId="6" applyNumberFormat="1" applyAlignment="1">
      <alignment horizontal="left" vertical="top" wrapText="1"/>
    </xf>
    <xf numFmtId="49" fontId="8" fillId="0" borderId="6" xfId="6" applyNumberFormat="1" applyBorder="1" applyAlignment="1">
      <alignment horizontal="left" vertical="top" wrapText="1"/>
    </xf>
    <xf numFmtId="49" fontId="20" fillId="0" borderId="6" xfId="0" applyNumberFormat="1" applyFont="1" applyBorder="1" applyAlignment="1">
      <alignment horizontal="left" vertical="top" wrapText="1"/>
    </xf>
    <xf numFmtId="0" fontId="9" fillId="0" borderId="0" xfId="0" applyFont="1" applyAlignment="1">
      <alignment horizontal="left" wrapText="1"/>
    </xf>
    <xf numFmtId="0" fontId="4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top" wrapText="1"/>
    </xf>
    <xf numFmtId="49" fontId="17" fillId="0" borderId="0" xfId="0" applyNumberFormat="1" applyFont="1" applyAlignment="1">
      <alignment horizontal="left" vertical="top"/>
    </xf>
    <xf numFmtId="49" fontId="17" fillId="0" borderId="6" xfId="0" applyNumberFormat="1" applyFont="1" applyBorder="1" applyAlignment="1">
      <alignment horizontal="left" vertical="top"/>
    </xf>
  </cellXfs>
  <cellStyles count="10">
    <cellStyle name="20% - Accent1 2" xfId="1" xr:uid="{00000000-0005-0000-0000-000000000000}"/>
    <cellStyle name="20% - Accent1 2 2" xfId="2" xr:uid="{00000000-0005-0000-0000-000001000000}"/>
    <cellStyle name="20% - Accent4 2" xfId="3" xr:uid="{00000000-0005-0000-0000-000002000000}"/>
    <cellStyle name="20% - Accent4 2 2" xfId="4" xr:uid="{00000000-0005-0000-0000-000003000000}"/>
    <cellStyle name="20% - Accent4 2 3" xfId="5" xr:uid="{00000000-0005-0000-0000-000004000000}"/>
    <cellStyle name="Currency" xfId="8" builtinId="4"/>
    <cellStyle name="Hyperlink" xfId="6" builtinId="8"/>
    <cellStyle name="Normal" xfId="0" builtinId="0"/>
    <cellStyle name="Normal 2" xfId="7" xr:uid="{00000000-0005-0000-0000-000007000000}"/>
    <cellStyle name="Normal 3" xfId="9" xr:uid="{85FB152C-FB14-C24B-928A-A71551C3DFDA}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jpe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jpeg"/><Relationship Id="rId4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jpe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101600</xdr:colOff>
      <xdr:row>0</xdr:row>
      <xdr:rowOff>165100</xdr:rowOff>
    </xdr:from>
    <xdr:ext cx="2997200" cy="800100"/>
    <xdr:pic>
      <xdr:nvPicPr>
        <xdr:cNvPr id="2" name="Picture 2">
          <a:extLst>
            <a:ext uri="{FF2B5EF4-FFF2-40B4-BE49-F238E27FC236}">
              <a16:creationId xmlns:a16="http://schemas.microsoft.com/office/drawing/2014/main" id="{4C52144F-45E6-7642-AC71-0CD0752FB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600" y="165100"/>
          <a:ext cx="299720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533400</xdr:colOff>
      <xdr:row>41</xdr:row>
      <xdr:rowOff>139700</xdr:rowOff>
    </xdr:from>
    <xdr:ext cx="2063416" cy="533400"/>
    <xdr:pic>
      <xdr:nvPicPr>
        <xdr:cNvPr id="4" name="Picture 3">
          <a:extLst>
            <a:ext uri="{FF2B5EF4-FFF2-40B4-BE49-F238E27FC236}">
              <a16:creationId xmlns:a16="http://schemas.microsoft.com/office/drawing/2014/main" id="{24B629FC-FB3A-9C42-8A11-EF1945A77B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086100" y="8470900"/>
          <a:ext cx="2063416" cy="533400"/>
        </a:xfrm>
        <a:prstGeom prst="rect">
          <a:avLst/>
        </a:prstGeom>
      </xdr:spPr>
    </xdr:pic>
    <xdr:clientData/>
  </xdr:oneCellAnchor>
  <xdr:oneCellAnchor>
    <xdr:from>
      <xdr:col>5</xdr:col>
      <xdr:colOff>165099</xdr:colOff>
      <xdr:row>45</xdr:row>
      <xdr:rowOff>38100</xdr:rowOff>
    </xdr:from>
    <xdr:ext cx="1281545" cy="571500"/>
    <xdr:pic>
      <xdr:nvPicPr>
        <xdr:cNvPr id="5" name="Picture 4">
          <a:extLst>
            <a:ext uri="{FF2B5EF4-FFF2-40B4-BE49-F238E27FC236}">
              <a16:creationId xmlns:a16="http://schemas.microsoft.com/office/drawing/2014/main" id="{992CC114-CFAE-654B-B248-FB35D2257C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127499" y="12636500"/>
          <a:ext cx="1281545" cy="571500"/>
        </a:xfrm>
        <a:prstGeom prst="rect">
          <a:avLst/>
        </a:prstGeom>
      </xdr:spPr>
    </xdr:pic>
    <xdr:clientData/>
  </xdr:oneCellAnchor>
  <xdr:twoCellAnchor editAs="oneCell">
    <xdr:from>
      <xdr:col>0</xdr:col>
      <xdr:colOff>0</xdr:colOff>
      <xdr:row>40</xdr:row>
      <xdr:rowOff>457200</xdr:rowOff>
    </xdr:from>
    <xdr:to>
      <xdr:col>5</xdr:col>
      <xdr:colOff>759693</xdr:colOff>
      <xdr:row>45</xdr:row>
      <xdr:rowOff>101600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F61A9E0B-B459-444C-F9A9-67A902CD9A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11557000"/>
          <a:ext cx="4722093" cy="1143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101600</xdr:colOff>
      <xdr:row>1</xdr:row>
      <xdr:rowOff>12700</xdr:rowOff>
    </xdr:from>
    <xdr:to>
      <xdr:col>3</xdr:col>
      <xdr:colOff>0</xdr:colOff>
      <xdr:row>4</xdr:row>
      <xdr:rowOff>152400</xdr:rowOff>
    </xdr:to>
    <xdr:pic>
      <xdr:nvPicPr>
        <xdr:cNvPr id="4111" name="Picture 2">
          <a:extLst>
            <a:ext uri="{FF2B5EF4-FFF2-40B4-BE49-F238E27FC236}">
              <a16:creationId xmlns:a16="http://schemas.microsoft.com/office/drawing/2014/main" id="{2B54C371-FAB9-8141-BE6E-07F61BCE9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600" y="215900"/>
          <a:ext cx="29972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520700</xdr:colOff>
      <xdr:row>43</xdr:row>
      <xdr:rowOff>25400</xdr:rowOff>
    </xdr:from>
    <xdr:to>
      <xdr:col>6</xdr:col>
      <xdr:colOff>3124200</xdr:colOff>
      <xdr:row>47</xdr:row>
      <xdr:rowOff>88900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4E7F065-6E26-D8D9-3B4F-ABFD0CE56C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343400" y="12801600"/>
          <a:ext cx="3733800" cy="965200"/>
        </a:xfrm>
        <a:prstGeom prst="rect">
          <a:avLst/>
        </a:prstGeom>
      </xdr:spPr>
    </xdr:pic>
    <xdr:clientData/>
  </xdr:twoCellAnchor>
  <xdr:twoCellAnchor editAs="oneCell">
    <xdr:from>
      <xdr:col>6</xdr:col>
      <xdr:colOff>266699</xdr:colOff>
      <xdr:row>49</xdr:row>
      <xdr:rowOff>50800</xdr:rowOff>
    </xdr:from>
    <xdr:to>
      <xdr:col>6</xdr:col>
      <xdr:colOff>1804554</xdr:colOff>
      <xdr:row>52</xdr:row>
      <xdr:rowOff>127000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8D23B01-40D4-140F-8F31-1FFBD5D7A4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219699" y="14173200"/>
          <a:ext cx="1537855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43</xdr:row>
      <xdr:rowOff>25400</xdr:rowOff>
    </xdr:from>
    <xdr:to>
      <xdr:col>6</xdr:col>
      <xdr:colOff>561467</xdr:colOff>
      <xdr:row>49</xdr:row>
      <xdr:rowOff>13997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7AEB3F54-65D8-1A44-BD96-2A327480AA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12446000"/>
          <a:ext cx="5514467" cy="13347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101600</xdr:colOff>
      <xdr:row>1</xdr:row>
      <xdr:rowOff>0</xdr:rowOff>
    </xdr:from>
    <xdr:to>
      <xdr:col>3</xdr:col>
      <xdr:colOff>0</xdr:colOff>
      <xdr:row>4</xdr:row>
      <xdr:rowOff>152400</xdr:rowOff>
    </xdr:to>
    <xdr:pic>
      <xdr:nvPicPr>
        <xdr:cNvPr id="5136" name="Picture 3">
          <a:extLst>
            <a:ext uri="{FF2B5EF4-FFF2-40B4-BE49-F238E27FC236}">
              <a16:creationId xmlns:a16="http://schemas.microsoft.com/office/drawing/2014/main" id="{A73B2910-8086-794D-AEEC-AE1D6CCBA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600" y="203200"/>
          <a:ext cx="29972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51836</xdr:colOff>
      <xdr:row>49</xdr:row>
      <xdr:rowOff>115661</xdr:rowOff>
    </xdr:from>
    <xdr:to>
      <xdr:col>7</xdr:col>
      <xdr:colOff>390331</xdr:colOff>
      <xdr:row>51</xdr:row>
      <xdr:rowOff>187648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1DAA001-E761-94FA-49B2-47BEBAC863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015203" y="12595355"/>
          <a:ext cx="3085842" cy="797701"/>
        </a:xfrm>
        <a:prstGeom prst="rect">
          <a:avLst/>
        </a:prstGeom>
      </xdr:spPr>
    </xdr:pic>
    <xdr:clientData/>
  </xdr:twoCellAnchor>
  <xdr:twoCellAnchor editAs="oneCell">
    <xdr:from>
      <xdr:col>6</xdr:col>
      <xdr:colOff>738672</xdr:colOff>
      <xdr:row>51</xdr:row>
      <xdr:rowOff>220305</xdr:rowOff>
    </xdr:from>
    <xdr:to>
      <xdr:col>6</xdr:col>
      <xdr:colOff>2346851</xdr:colOff>
      <xdr:row>53</xdr:row>
      <xdr:rowOff>211752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D110EC5-3204-667B-71A6-9ED3B1EB31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702039" y="13425713"/>
          <a:ext cx="1608179" cy="71716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48</xdr:row>
      <xdr:rowOff>336937</xdr:rowOff>
    </xdr:from>
    <xdr:to>
      <xdr:col>6</xdr:col>
      <xdr:colOff>551100</xdr:colOff>
      <xdr:row>52</xdr:row>
      <xdr:rowOff>220306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CAD0387-5562-CFE6-225A-8FD11A102B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12453774"/>
          <a:ext cx="5514467" cy="13347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delosangeles@caminodevida.com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mailto:=@'Commerical%20Invoice'!B20:E20" TargetMode="External"/><Relationship Id="rId1" Type="http://schemas.openxmlformats.org/officeDocument/2006/relationships/hyperlink" Target="mailto:adelosangelesm@gmail.com" TargetMode="External"/><Relationship Id="rId4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038C37-5EAB-3847-9AA8-B56817A61AFE}">
  <sheetPr>
    <pageSetUpPr fitToPage="1"/>
  </sheetPr>
  <dimension ref="A8:I47"/>
  <sheetViews>
    <sheetView showGridLines="0" tabSelected="1" view="pageLayout" topLeftCell="A17" workbookViewId="0">
      <selection activeCell="B23" sqref="B23:D23"/>
    </sheetView>
  </sheetViews>
  <sheetFormatPr baseColWidth="10" defaultColWidth="11.1640625" defaultRowHeight="16" x14ac:dyDescent="0.2"/>
  <cols>
    <col min="1" max="1" width="14.83203125" customWidth="1"/>
    <col min="2" max="2" width="10.5" customWidth="1"/>
    <col min="3" max="3" width="14.6640625" style="28" customWidth="1"/>
    <col min="4" max="4" width="7.83203125" customWidth="1"/>
    <col min="5" max="5" width="4.1640625" customWidth="1"/>
    <col min="6" max="6" width="16.83203125" customWidth="1"/>
    <col min="7" max="7" width="22.6640625" customWidth="1"/>
    <col min="8" max="8" width="10.83203125" customWidth="1"/>
    <col min="9" max="9" width="10.5" customWidth="1"/>
    <col min="10" max="10" width="5.5" customWidth="1"/>
  </cols>
  <sheetData>
    <row r="8" spans="1:9" x14ac:dyDescent="0.2">
      <c r="A8" s="66"/>
      <c r="B8" s="66"/>
      <c r="C8" s="66"/>
    </row>
    <row r="9" spans="1:9" ht="21" x14ac:dyDescent="0.2">
      <c r="A9" s="90" t="s">
        <v>34</v>
      </c>
      <c r="B9" s="90"/>
      <c r="C9" s="90"/>
      <c r="D9" s="90"/>
      <c r="E9" s="90"/>
      <c r="F9" s="90"/>
      <c r="G9" s="90"/>
      <c r="H9" s="90"/>
      <c r="I9" s="90"/>
    </row>
    <row r="10" spans="1:9" ht="21" x14ac:dyDescent="0.2">
      <c r="A10" s="3"/>
      <c r="B10" s="3"/>
      <c r="C10" s="58"/>
      <c r="D10" s="3"/>
      <c r="E10" s="3"/>
      <c r="F10" s="57"/>
      <c r="G10" s="56" t="s">
        <v>80</v>
      </c>
      <c r="H10" s="55"/>
      <c r="I10" s="3"/>
    </row>
    <row r="11" spans="1:9" ht="23" customHeight="1" x14ac:dyDescent="0.2">
      <c r="A11" s="14" t="s">
        <v>4</v>
      </c>
      <c r="B11" s="115"/>
      <c r="C11" s="116"/>
      <c r="F11" s="54"/>
      <c r="G11" t="s">
        <v>79</v>
      </c>
      <c r="H11" s="53"/>
    </row>
    <row r="12" spans="1:9" x14ac:dyDescent="0.2">
      <c r="A12" t="s">
        <v>78</v>
      </c>
      <c r="B12" s="1" t="s">
        <v>82</v>
      </c>
      <c r="F12" s="54"/>
      <c r="G12" t="s">
        <v>77</v>
      </c>
      <c r="H12" s="53"/>
    </row>
    <row r="13" spans="1:9" x14ac:dyDescent="0.2">
      <c r="F13" s="52"/>
      <c r="G13" s="51" t="s">
        <v>76</v>
      </c>
      <c r="H13" s="50"/>
    </row>
    <row r="14" spans="1:9" x14ac:dyDescent="0.2">
      <c r="A14" s="6"/>
      <c r="B14" s="7"/>
      <c r="C14" s="45"/>
      <c r="D14" s="8"/>
      <c r="F14" s="13"/>
      <c r="I14" s="8"/>
    </row>
    <row r="15" spans="1:9" x14ac:dyDescent="0.2">
      <c r="A15" s="91" t="s">
        <v>5</v>
      </c>
      <c r="B15" s="79"/>
      <c r="C15" s="79"/>
      <c r="D15" s="92"/>
      <c r="F15" s="91" t="s">
        <v>75</v>
      </c>
      <c r="G15" s="79"/>
      <c r="H15" s="79"/>
      <c r="I15" s="92"/>
    </row>
    <row r="16" spans="1:9" x14ac:dyDescent="0.2">
      <c r="A16" s="13"/>
      <c r="D16" s="12"/>
      <c r="F16" s="13"/>
      <c r="I16" s="12"/>
    </row>
    <row r="17" spans="1:9" ht="35" customHeight="1" x14ac:dyDescent="0.2">
      <c r="A17" s="16" t="s">
        <v>6</v>
      </c>
      <c r="B17" s="82" t="s">
        <v>74</v>
      </c>
      <c r="C17" s="82"/>
      <c r="D17" s="83"/>
      <c r="E17" s="17"/>
      <c r="F17" s="16" t="s">
        <v>6</v>
      </c>
      <c r="G17" s="82" t="s">
        <v>73</v>
      </c>
      <c r="H17" s="82"/>
      <c r="I17" s="83"/>
    </row>
    <row r="18" spans="1:9" ht="20" customHeight="1" x14ac:dyDescent="0.2">
      <c r="A18" s="81" t="s">
        <v>7</v>
      </c>
      <c r="B18" s="82" t="s">
        <v>72</v>
      </c>
      <c r="C18" s="82"/>
      <c r="D18" s="83"/>
      <c r="E18" s="17"/>
      <c r="F18" s="81" t="s">
        <v>7</v>
      </c>
      <c r="G18" s="82" t="s">
        <v>71</v>
      </c>
      <c r="H18" s="82"/>
      <c r="I18" s="83"/>
    </row>
    <row r="19" spans="1:9" ht="21" customHeight="1" x14ac:dyDescent="0.2">
      <c r="A19" s="81"/>
      <c r="B19" s="82"/>
      <c r="C19" s="82"/>
      <c r="D19" s="83"/>
      <c r="E19" s="17"/>
      <c r="F19" s="81"/>
      <c r="G19" s="82"/>
      <c r="H19" s="82"/>
      <c r="I19" s="83"/>
    </row>
    <row r="20" spans="1:9" ht="16" customHeight="1" x14ac:dyDescent="0.2">
      <c r="A20" s="16" t="s">
        <v>8</v>
      </c>
      <c r="B20" s="62" t="s">
        <v>70</v>
      </c>
      <c r="C20" s="62"/>
      <c r="D20" s="85"/>
      <c r="E20" s="17"/>
      <c r="F20" s="16" t="s">
        <v>8</v>
      </c>
      <c r="G20" s="82" t="s">
        <v>69</v>
      </c>
      <c r="H20" s="82"/>
      <c r="I20" s="83"/>
    </row>
    <row r="21" spans="1:9" ht="16" customHeight="1" x14ac:dyDescent="0.2">
      <c r="A21" s="16" t="s">
        <v>9</v>
      </c>
      <c r="B21" s="110" t="s">
        <v>68</v>
      </c>
      <c r="C21" s="111"/>
      <c r="D21" s="112"/>
      <c r="E21" s="17"/>
      <c r="F21" s="16" t="s">
        <v>9</v>
      </c>
      <c r="G21" s="113" t="s">
        <v>67</v>
      </c>
      <c r="H21" s="82"/>
      <c r="I21" s="83"/>
    </row>
    <row r="22" spans="1:9" ht="16" customHeight="1" x14ac:dyDescent="0.2">
      <c r="A22" s="16" t="s">
        <v>10</v>
      </c>
      <c r="B22" s="133" t="s">
        <v>86</v>
      </c>
      <c r="C22" s="133"/>
      <c r="D22" s="134"/>
      <c r="E22" s="17"/>
      <c r="F22" s="16" t="s">
        <v>10</v>
      </c>
      <c r="G22" s="89" t="s">
        <v>66</v>
      </c>
      <c r="H22" s="89"/>
      <c r="I22" s="114"/>
    </row>
    <row r="23" spans="1:9" ht="16" customHeight="1" x14ac:dyDescent="0.2">
      <c r="A23" s="16" t="s">
        <v>11</v>
      </c>
      <c r="B23" s="62">
        <v>20609016702</v>
      </c>
      <c r="C23" s="62"/>
      <c r="D23" s="85"/>
      <c r="E23" s="17"/>
      <c r="F23" s="16"/>
      <c r="G23" s="82"/>
      <c r="H23" s="82"/>
      <c r="I23" s="83"/>
    </row>
    <row r="24" spans="1:9" x14ac:dyDescent="0.2">
      <c r="A24" s="9"/>
      <c r="B24" s="10"/>
      <c r="C24" s="49"/>
      <c r="D24" s="11"/>
      <c r="F24" s="48"/>
      <c r="G24" s="47"/>
      <c r="H24" s="47"/>
      <c r="I24" s="46"/>
    </row>
    <row r="25" spans="1:9" x14ac:dyDescent="0.2">
      <c r="F25" s="34"/>
    </row>
    <row r="26" spans="1:9" x14ac:dyDescent="0.2">
      <c r="A26" s="6"/>
      <c r="B26" s="7"/>
      <c r="C26" s="45"/>
      <c r="D26" s="8"/>
      <c r="F26" s="6"/>
      <c r="G26" s="7"/>
      <c r="H26" s="7"/>
      <c r="I26" s="8"/>
    </row>
    <row r="27" spans="1:9" x14ac:dyDescent="0.2">
      <c r="A27" s="91" t="s">
        <v>65</v>
      </c>
      <c r="B27" s="79"/>
      <c r="C27" s="79"/>
      <c r="D27" s="92"/>
      <c r="F27" s="91" t="s">
        <v>64</v>
      </c>
      <c r="G27" s="79"/>
      <c r="H27" s="79"/>
      <c r="I27" s="92"/>
    </row>
    <row r="28" spans="1:9" ht="29" customHeight="1" x14ac:dyDescent="0.2">
      <c r="A28" s="44" t="s">
        <v>63</v>
      </c>
      <c r="B28" s="106" t="s">
        <v>83</v>
      </c>
      <c r="C28" s="106"/>
      <c r="D28" s="107"/>
      <c r="F28" s="43" t="s">
        <v>62</v>
      </c>
      <c r="G28" s="42"/>
      <c r="H28" s="42" t="s">
        <v>61</v>
      </c>
      <c r="I28" s="41"/>
    </row>
    <row r="29" spans="1:9" ht="29" customHeight="1" x14ac:dyDescent="0.2">
      <c r="A29" s="16" t="s">
        <v>60</v>
      </c>
      <c r="B29" s="108"/>
      <c r="C29" s="108"/>
      <c r="D29" s="109"/>
      <c r="F29" s="38" t="s">
        <v>59</v>
      </c>
      <c r="G29" s="17"/>
      <c r="H29" s="40" t="s">
        <v>58</v>
      </c>
      <c r="I29" s="39"/>
    </row>
    <row r="30" spans="1:9" ht="29" customHeight="1" x14ac:dyDescent="0.2">
      <c r="A30" s="16" t="s">
        <v>57</v>
      </c>
      <c r="B30" s="99"/>
      <c r="C30" s="99"/>
      <c r="D30" s="100"/>
      <c r="F30" s="38" t="s">
        <v>56</v>
      </c>
      <c r="G30" s="101" t="s">
        <v>55</v>
      </c>
      <c r="H30" s="101"/>
      <c r="I30" s="102"/>
    </row>
    <row r="31" spans="1:9" ht="29" customHeight="1" x14ac:dyDescent="0.2">
      <c r="A31" s="16" t="s">
        <v>54</v>
      </c>
      <c r="B31" s="99" t="s">
        <v>53</v>
      </c>
      <c r="C31" s="99"/>
      <c r="D31" s="100"/>
      <c r="F31" s="38" t="s">
        <v>52</v>
      </c>
      <c r="G31" s="101" t="s">
        <v>51</v>
      </c>
      <c r="H31" s="101"/>
      <c r="I31" s="102"/>
    </row>
    <row r="32" spans="1:9" ht="29" customHeight="1" x14ac:dyDescent="0.2">
      <c r="A32" s="16" t="s">
        <v>50</v>
      </c>
      <c r="B32" s="101" t="s">
        <v>49</v>
      </c>
      <c r="C32" s="101"/>
      <c r="D32" s="37"/>
      <c r="F32" s="103" t="s">
        <v>48</v>
      </c>
      <c r="G32" s="104"/>
      <c r="H32" s="104"/>
      <c r="I32" s="105"/>
    </row>
    <row r="33" spans="1:9" x14ac:dyDescent="0.2">
      <c r="A33" s="35"/>
      <c r="B33" s="35"/>
      <c r="C33" s="36"/>
      <c r="D33" s="35"/>
      <c r="F33" s="35"/>
      <c r="G33" s="35"/>
      <c r="H33" s="35"/>
      <c r="I33" s="35"/>
    </row>
    <row r="34" spans="1:9" x14ac:dyDescent="0.2">
      <c r="A34" s="34" t="s">
        <v>47</v>
      </c>
    </row>
    <row r="35" spans="1:9" ht="19" x14ac:dyDescent="0.2">
      <c r="A35" s="68" t="s">
        <v>12</v>
      </c>
      <c r="B35" s="69"/>
      <c r="C35" s="33" t="s">
        <v>13</v>
      </c>
      <c r="D35" s="68" t="s">
        <v>14</v>
      </c>
      <c r="E35" s="72"/>
      <c r="F35" s="72"/>
      <c r="G35" s="71"/>
      <c r="H35" s="4" t="s">
        <v>46</v>
      </c>
      <c r="I35" s="4" t="s">
        <v>15</v>
      </c>
    </row>
    <row r="36" spans="1:9" ht="82" customHeight="1" x14ac:dyDescent="0.2">
      <c r="A36" s="73"/>
      <c r="B36" s="74"/>
      <c r="C36" s="32"/>
      <c r="D36" s="96" t="s">
        <v>45</v>
      </c>
      <c r="E36" s="97"/>
      <c r="F36" s="97"/>
      <c r="G36" s="98"/>
      <c r="H36" s="59"/>
      <c r="I36" s="31">
        <v>5000</v>
      </c>
    </row>
    <row r="37" spans="1:9" ht="35" customHeight="1" x14ac:dyDescent="0.2">
      <c r="A37" s="64" t="s">
        <v>16</v>
      </c>
      <c r="B37" s="64"/>
      <c r="C37" s="64"/>
      <c r="D37" s="64"/>
      <c r="E37" s="64"/>
      <c r="F37" s="64"/>
      <c r="G37" s="64"/>
      <c r="H37" s="64"/>
      <c r="I37" s="64"/>
    </row>
    <row r="38" spans="1:9" ht="35" customHeight="1" x14ac:dyDescent="0.2">
      <c r="A38" s="5"/>
      <c r="B38" s="5"/>
      <c r="C38" s="30"/>
      <c r="D38" s="5"/>
      <c r="E38" s="5"/>
      <c r="F38" s="5"/>
      <c r="G38" s="5"/>
      <c r="H38" s="5"/>
      <c r="I38" s="5"/>
    </row>
    <row r="39" spans="1:9" x14ac:dyDescent="0.2">
      <c r="A39" s="65" t="s">
        <v>44</v>
      </c>
      <c r="B39" s="65"/>
      <c r="C39" s="29" t="s">
        <v>43</v>
      </c>
    </row>
    <row r="40" spans="1:9" ht="33" customHeight="1" x14ac:dyDescent="0.2">
      <c r="A40" t="s">
        <v>42</v>
      </c>
      <c r="B40" t="s">
        <v>41</v>
      </c>
    </row>
    <row r="41" spans="1:9" ht="51" customHeight="1" x14ac:dyDescent="0.2">
      <c r="A41" s="66" t="s">
        <v>17</v>
      </c>
      <c r="B41" s="66"/>
      <c r="C41" s="66"/>
      <c r="D41" s="66"/>
      <c r="E41" s="66"/>
      <c r="F41" s="66"/>
      <c r="G41" s="66"/>
      <c r="H41" s="66"/>
      <c r="I41" s="66"/>
    </row>
    <row r="45" spans="1:9" ht="19" x14ac:dyDescent="0.2">
      <c r="G45" s="67">
        <f>B11</f>
        <v>0</v>
      </c>
      <c r="H45" s="67"/>
      <c r="I45" s="67"/>
    </row>
    <row r="46" spans="1:9" ht="23" customHeight="1" x14ac:dyDescent="0.2">
      <c r="A46" s="61" t="s">
        <v>40</v>
      </c>
      <c r="B46" s="61"/>
      <c r="C46" s="61"/>
      <c r="D46" s="61"/>
      <c r="G46" s="61" t="s">
        <v>18</v>
      </c>
      <c r="H46" s="61"/>
      <c r="I46" s="61"/>
    </row>
    <row r="47" spans="1:9" x14ac:dyDescent="0.2">
      <c r="A47" s="95" t="s">
        <v>84</v>
      </c>
      <c r="B47" s="95"/>
      <c r="C47" s="95"/>
      <c r="D47" s="95"/>
      <c r="E47" s="95"/>
      <c r="F47" s="95"/>
    </row>
  </sheetData>
  <mergeCells count="40">
    <mergeCell ref="B17:D17"/>
    <mergeCell ref="G17:I17"/>
    <mergeCell ref="A8:C8"/>
    <mergeCell ref="A9:I9"/>
    <mergeCell ref="B11:C11"/>
    <mergeCell ref="A15:D15"/>
    <mergeCell ref="F15:I15"/>
    <mergeCell ref="A18:A19"/>
    <mergeCell ref="B18:D19"/>
    <mergeCell ref="F18:F19"/>
    <mergeCell ref="G18:I19"/>
    <mergeCell ref="B20:D20"/>
    <mergeCell ref="G20:I20"/>
    <mergeCell ref="A27:D27"/>
    <mergeCell ref="F27:I27"/>
    <mergeCell ref="B28:D28"/>
    <mergeCell ref="B29:D29"/>
    <mergeCell ref="B21:D21"/>
    <mergeCell ref="G21:I21"/>
    <mergeCell ref="B22:D22"/>
    <mergeCell ref="G22:I22"/>
    <mergeCell ref="B23:D23"/>
    <mergeCell ref="G23:I23"/>
    <mergeCell ref="A35:B35"/>
    <mergeCell ref="D35:G35"/>
    <mergeCell ref="A36:B36"/>
    <mergeCell ref="D36:G36"/>
    <mergeCell ref="B30:D30"/>
    <mergeCell ref="G30:I30"/>
    <mergeCell ref="B31:D31"/>
    <mergeCell ref="G31:I31"/>
    <mergeCell ref="B32:C32"/>
    <mergeCell ref="F32:I32"/>
    <mergeCell ref="A47:F47"/>
    <mergeCell ref="A46:D46"/>
    <mergeCell ref="G46:I46"/>
    <mergeCell ref="A37:I37"/>
    <mergeCell ref="A39:B39"/>
    <mergeCell ref="A41:I41"/>
    <mergeCell ref="G45:I45"/>
  </mergeCells>
  <hyperlinks>
    <hyperlink ref="B21" r:id="rId1" xr:uid="{E827AA94-8828-7A49-B85E-31647A5FDE48}"/>
  </hyperlinks>
  <printOptions horizontalCentered="1" verticalCentered="1"/>
  <pageMargins left="0.25" right="0.25" top="0" bottom="0" header="0" footer="0.35"/>
  <pageSetup scale="81" orientation="portrait" horizontalDpi="4294967292" verticalDpi="4294967292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J49"/>
  <sheetViews>
    <sheetView showGridLines="0" view="pageLayout" topLeftCell="A6" workbookViewId="0">
      <selection activeCell="B23" sqref="B23:E23"/>
    </sheetView>
  </sheetViews>
  <sheetFormatPr baseColWidth="10" defaultColWidth="11.1640625" defaultRowHeight="16" x14ac:dyDescent="0.2"/>
  <cols>
    <col min="1" max="1" width="14.83203125" customWidth="1"/>
    <col min="3" max="3" width="14.6640625" customWidth="1"/>
    <col min="4" max="4" width="9.5" customWidth="1"/>
    <col min="5" max="5" width="7.83203125" customWidth="1"/>
    <col min="6" max="6" width="7" customWidth="1"/>
    <col min="7" max="7" width="52.5" customWidth="1"/>
    <col min="8" max="8" width="11.6640625" customWidth="1"/>
    <col min="9" max="9" width="15.1640625" customWidth="1"/>
    <col min="10" max="10" width="13.83203125" customWidth="1"/>
    <col min="11" max="11" width="5.5" customWidth="1"/>
  </cols>
  <sheetData>
    <row r="2" spans="1:10" x14ac:dyDescent="0.2">
      <c r="D2" s="15" t="s">
        <v>0</v>
      </c>
    </row>
    <row r="3" spans="1:10" x14ac:dyDescent="0.2">
      <c r="D3" s="15" t="s">
        <v>1</v>
      </c>
    </row>
    <row r="4" spans="1:10" x14ac:dyDescent="0.2">
      <c r="D4" s="15" t="s">
        <v>2</v>
      </c>
    </row>
    <row r="5" spans="1:10" x14ac:dyDescent="0.2">
      <c r="D5" s="15" t="s">
        <v>3</v>
      </c>
    </row>
    <row r="8" spans="1:10" x14ac:dyDescent="0.2">
      <c r="A8" s="66"/>
      <c r="B8" s="66"/>
      <c r="C8" s="66"/>
      <c r="D8" s="2"/>
    </row>
    <row r="9" spans="1:10" ht="21" x14ac:dyDescent="0.2">
      <c r="A9" s="90" t="s">
        <v>36</v>
      </c>
      <c r="B9" s="90"/>
      <c r="C9" s="90"/>
      <c r="D9" s="90"/>
      <c r="E9" s="90"/>
      <c r="F9" s="90"/>
      <c r="G9" s="90"/>
      <c r="H9" s="90"/>
      <c r="I9" s="90"/>
      <c r="J9" s="90"/>
    </row>
    <row r="10" spans="1:10" ht="2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ht="23" customHeight="1" x14ac:dyDescent="0.2">
      <c r="A11" s="14" t="s">
        <v>4</v>
      </c>
      <c r="B11" s="94">
        <f>'Commerical Invoice (2)'!B11</f>
        <v>0</v>
      </c>
      <c r="C11" s="94"/>
    </row>
    <row r="12" spans="1:10" x14ac:dyDescent="0.2">
      <c r="B12" s="1"/>
    </row>
    <row r="14" spans="1:10" x14ac:dyDescent="0.2">
      <c r="A14" s="6"/>
      <c r="B14" s="7"/>
      <c r="C14" s="7"/>
      <c r="D14" s="7"/>
      <c r="E14" s="8"/>
    </row>
    <row r="15" spans="1:10" x14ac:dyDescent="0.2">
      <c r="A15" s="91" t="s">
        <v>5</v>
      </c>
      <c r="B15" s="79"/>
      <c r="C15" s="79"/>
      <c r="D15" s="79"/>
      <c r="E15" s="92"/>
      <c r="G15" s="79"/>
      <c r="H15" s="79"/>
      <c r="I15" s="79"/>
      <c r="J15" s="79"/>
    </row>
    <row r="16" spans="1:10" ht="37" customHeight="1" x14ac:dyDescent="0.2">
      <c r="A16" s="13"/>
      <c r="E16" s="12"/>
      <c r="G16" s="93"/>
    </row>
    <row r="17" spans="1:10" x14ac:dyDescent="0.2">
      <c r="A17" s="13"/>
      <c r="E17" s="12"/>
      <c r="G17" s="93"/>
    </row>
    <row r="18" spans="1:10" ht="36" customHeight="1" x14ac:dyDescent="0.2">
      <c r="A18" s="16" t="s">
        <v>6</v>
      </c>
      <c r="B18" s="82" t="str">
        <f>'Commerical Invoice (2)'!B17</f>
        <v>ALIANZA INTERNACIONAL DE AYUDA                   
RUC: 20609016702</v>
      </c>
      <c r="C18" s="82"/>
      <c r="D18" s="82"/>
      <c r="E18" s="83"/>
      <c r="F18" s="17"/>
      <c r="G18" s="93"/>
      <c r="H18" s="82"/>
      <c r="I18" s="82"/>
      <c r="J18" s="82"/>
    </row>
    <row r="19" spans="1:10" x14ac:dyDescent="0.2">
      <c r="A19" s="81" t="s">
        <v>7</v>
      </c>
      <c r="B19" s="82" t="str">
        <f>'Commerical Invoice (2)'!B18</f>
        <v>Calle uno Mz C Lt 7B, Urb. Santa Beatriz – Pucallpa – Ucayali – Peru</v>
      </c>
      <c r="C19" s="82"/>
      <c r="D19" s="82"/>
      <c r="E19" s="83"/>
      <c r="F19" s="17"/>
      <c r="G19" s="84"/>
      <c r="H19" s="82"/>
      <c r="I19" s="82"/>
      <c r="J19" s="82"/>
    </row>
    <row r="20" spans="1:10" ht="45" customHeight="1" x14ac:dyDescent="0.2">
      <c r="A20" s="81"/>
      <c r="B20" s="82"/>
      <c r="C20" s="82"/>
      <c r="D20" s="82"/>
      <c r="E20" s="83"/>
      <c r="F20" s="17"/>
      <c r="G20" s="84"/>
      <c r="H20" s="82"/>
      <c r="I20" s="82"/>
      <c r="J20" s="82"/>
    </row>
    <row r="21" spans="1:10" x14ac:dyDescent="0.2">
      <c r="A21" s="16" t="s">
        <v>8</v>
      </c>
      <c r="B21" s="62" t="str">
        <f>'Commerical Invoice (2)'!B20</f>
        <v xml:space="preserve">Allyson de los Angeles Meza Salazar  </v>
      </c>
      <c r="C21" s="62"/>
      <c r="D21" s="62"/>
      <c r="E21" s="85"/>
      <c r="F21" s="17"/>
      <c r="G21" s="19"/>
      <c r="H21" s="82"/>
      <c r="I21" s="82"/>
      <c r="J21" s="82"/>
    </row>
    <row r="22" spans="1:10" ht="31" customHeight="1" x14ac:dyDescent="0.2">
      <c r="A22" s="16" t="s">
        <v>9</v>
      </c>
      <c r="B22" s="86" t="str">
        <f>'Commerical Invoice (2)'!B21</f>
        <v>adelosangeles@caminodevida.com</v>
      </c>
      <c r="C22" s="86"/>
      <c r="D22" s="86"/>
      <c r="E22" s="87"/>
      <c r="F22" s="17"/>
      <c r="G22" s="19"/>
      <c r="H22" s="86"/>
      <c r="I22" s="86"/>
      <c r="J22" s="86"/>
    </row>
    <row r="23" spans="1:10" x14ac:dyDescent="0.2">
      <c r="A23" s="16" t="s">
        <v>10</v>
      </c>
      <c r="B23" s="80" t="str">
        <f>'Commerical Invoice (2)'!B22</f>
        <v>+51 935 465 873</v>
      </c>
      <c r="C23" s="80"/>
      <c r="D23" s="80"/>
      <c r="E23" s="88"/>
      <c r="F23" s="17"/>
      <c r="G23" s="19"/>
      <c r="H23" s="89"/>
      <c r="I23" s="89"/>
      <c r="J23" s="89"/>
    </row>
    <row r="24" spans="1:10" x14ac:dyDescent="0.2">
      <c r="A24" s="16" t="s">
        <v>11</v>
      </c>
      <c r="B24" s="62">
        <f>'Commerical Invoice (2)'!B23</f>
        <v>20609016702</v>
      </c>
      <c r="C24" s="62"/>
      <c r="D24" s="62"/>
      <c r="E24" s="85"/>
      <c r="F24" s="17"/>
      <c r="G24" s="19"/>
      <c r="H24" s="82"/>
      <c r="I24" s="82"/>
      <c r="J24" s="82"/>
    </row>
    <row r="25" spans="1:10" x14ac:dyDescent="0.2">
      <c r="A25" s="9"/>
      <c r="B25" s="10"/>
      <c r="C25" s="10"/>
      <c r="D25" s="10"/>
      <c r="E25" s="11"/>
    </row>
    <row r="28" spans="1:10" x14ac:dyDescent="0.2">
      <c r="A28" s="79"/>
      <c r="B28" s="79"/>
      <c r="C28" s="79"/>
      <c r="D28" s="79"/>
      <c r="E28" s="79"/>
      <c r="G28" s="79"/>
      <c r="H28" s="79"/>
      <c r="I28" s="79"/>
      <c r="J28" s="79"/>
    </row>
    <row r="29" spans="1:10" ht="29" customHeight="1" x14ac:dyDescent="0.2">
      <c r="A29" s="21"/>
      <c r="B29" s="80"/>
      <c r="C29" s="80"/>
      <c r="D29" s="80"/>
      <c r="E29" s="80"/>
      <c r="G29" s="21"/>
      <c r="H29" s="62"/>
      <c r="I29" s="62"/>
      <c r="J29" s="62"/>
    </row>
    <row r="30" spans="1:10" ht="29" customHeight="1" x14ac:dyDescent="0.2">
      <c r="A30" s="21"/>
      <c r="B30" s="80"/>
      <c r="C30" s="80"/>
      <c r="D30" s="80"/>
      <c r="E30" s="80"/>
      <c r="G30" s="21"/>
      <c r="H30" s="62"/>
      <c r="I30" s="62"/>
      <c r="J30" s="62"/>
    </row>
    <row r="31" spans="1:10" ht="29" customHeight="1" x14ac:dyDescent="0.2">
      <c r="A31" s="21"/>
      <c r="B31" s="62"/>
      <c r="C31" s="62"/>
      <c r="D31" s="18"/>
      <c r="E31" s="18"/>
      <c r="G31" s="63"/>
      <c r="H31" s="63"/>
      <c r="I31" s="63"/>
      <c r="J31" s="63"/>
    </row>
    <row r="34" spans="1:10" ht="19" x14ac:dyDescent="0.2">
      <c r="A34" s="4" t="s">
        <v>19</v>
      </c>
      <c r="B34" s="68" t="s">
        <v>12</v>
      </c>
      <c r="C34" s="69"/>
      <c r="D34" s="70" t="s">
        <v>13</v>
      </c>
      <c r="E34" s="71"/>
      <c r="F34" s="68" t="s">
        <v>14</v>
      </c>
      <c r="G34" s="72"/>
      <c r="H34" s="72"/>
      <c r="I34" s="71"/>
      <c r="J34" s="4" t="s">
        <v>35</v>
      </c>
    </row>
    <row r="35" spans="1:10" ht="90" customHeight="1" x14ac:dyDescent="0.2">
      <c r="A35" s="26">
        <v>1</v>
      </c>
      <c r="B35" s="73">
        <f>'Commerical Invoice (2)'!A36</f>
        <v>0</v>
      </c>
      <c r="C35" s="74"/>
      <c r="D35" s="75">
        <f>'Commerical Invoice (2)'!C36</f>
        <v>0</v>
      </c>
      <c r="E35" s="74"/>
      <c r="F35" s="76" t="s">
        <v>39</v>
      </c>
      <c r="G35" s="77"/>
      <c r="H35" s="77"/>
      <c r="I35" s="78"/>
      <c r="J35" s="27" t="e">
        <f>#REF!</f>
        <v>#REF!</v>
      </c>
    </row>
    <row r="36" spans="1:10" ht="10" customHeight="1" x14ac:dyDescent="0.2"/>
    <row r="37" spans="1:10" ht="35" customHeight="1" x14ac:dyDescent="0.2">
      <c r="A37" s="64" t="s">
        <v>16</v>
      </c>
      <c r="B37" s="64"/>
      <c r="C37" s="64"/>
      <c r="D37" s="64"/>
      <c r="E37" s="64"/>
      <c r="F37" s="64"/>
      <c r="G37" s="64"/>
      <c r="H37" s="64"/>
      <c r="I37" s="64"/>
      <c r="J37" s="64"/>
    </row>
    <row r="38" spans="1:10" ht="35" customHeight="1" x14ac:dyDescent="0.2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 x14ac:dyDescent="0.2">
      <c r="A39" s="65"/>
      <c r="B39" s="65"/>
      <c r="C39" s="60"/>
      <c r="D39" s="60"/>
    </row>
    <row r="40" spans="1:10" ht="33" customHeight="1" x14ac:dyDescent="0.2"/>
    <row r="41" spans="1:10" ht="39" customHeight="1" x14ac:dyDescent="0.2">
      <c r="A41" s="66" t="s">
        <v>17</v>
      </c>
      <c r="B41" s="66"/>
      <c r="C41" s="66"/>
      <c r="D41" s="66"/>
      <c r="E41" s="66"/>
      <c r="F41" s="66"/>
      <c r="G41" s="66"/>
      <c r="H41" s="66"/>
      <c r="I41" s="66"/>
      <c r="J41" s="66"/>
    </row>
    <row r="46" spans="1:10" ht="23" customHeight="1" x14ac:dyDescent="0.2"/>
    <row r="48" spans="1:10" ht="19" x14ac:dyDescent="0.2">
      <c r="H48" s="67">
        <f>B11</f>
        <v>0</v>
      </c>
      <c r="I48" s="67"/>
      <c r="J48" s="67"/>
    </row>
    <row r="49" spans="1:10" x14ac:dyDescent="0.2">
      <c r="A49" s="60" t="s">
        <v>84</v>
      </c>
      <c r="B49" s="60"/>
      <c r="C49" s="60"/>
      <c r="D49" s="60"/>
      <c r="E49" s="60"/>
      <c r="H49" s="61" t="s">
        <v>18</v>
      </c>
      <c r="I49" s="61"/>
      <c r="J49" s="61"/>
    </row>
  </sheetData>
  <mergeCells count="41">
    <mergeCell ref="A8:C8"/>
    <mergeCell ref="A9:J9"/>
    <mergeCell ref="A15:E15"/>
    <mergeCell ref="G15:J15"/>
    <mergeCell ref="B18:E18"/>
    <mergeCell ref="H18:J18"/>
    <mergeCell ref="G16:G18"/>
    <mergeCell ref="B11:C11"/>
    <mergeCell ref="B22:E22"/>
    <mergeCell ref="H22:J22"/>
    <mergeCell ref="B23:E23"/>
    <mergeCell ref="H23:J23"/>
    <mergeCell ref="B24:E24"/>
    <mergeCell ref="H24:J24"/>
    <mergeCell ref="A19:A20"/>
    <mergeCell ref="B19:E20"/>
    <mergeCell ref="G19:G20"/>
    <mergeCell ref="H19:J20"/>
    <mergeCell ref="B21:E21"/>
    <mergeCell ref="H21:J21"/>
    <mergeCell ref="A28:E28"/>
    <mergeCell ref="G28:J28"/>
    <mergeCell ref="H29:J29"/>
    <mergeCell ref="H30:J30"/>
    <mergeCell ref="B29:E29"/>
    <mergeCell ref="B30:E30"/>
    <mergeCell ref="A49:E49"/>
    <mergeCell ref="H49:J49"/>
    <mergeCell ref="B31:C31"/>
    <mergeCell ref="G31:J31"/>
    <mergeCell ref="A37:J37"/>
    <mergeCell ref="A39:B39"/>
    <mergeCell ref="C39:D39"/>
    <mergeCell ref="A41:J41"/>
    <mergeCell ref="H48:J48"/>
    <mergeCell ref="B34:C34"/>
    <mergeCell ref="D34:E34"/>
    <mergeCell ref="F34:I34"/>
    <mergeCell ref="B35:C35"/>
    <mergeCell ref="D35:E35"/>
    <mergeCell ref="F35:I35"/>
  </mergeCells>
  <phoneticPr fontId="5" type="noConversion"/>
  <printOptions horizontalCentered="1" verticalCentered="1"/>
  <pageMargins left="0.25" right="0.25" top="0" bottom="0" header="0" footer="0.35"/>
  <pageSetup scale="60" orientation="portrait" horizontalDpi="4294967292" verticalDpi="4294967292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J54"/>
  <sheetViews>
    <sheetView showGridLines="0" view="pageLayout" topLeftCell="A15" zoomScale="98" zoomScaleNormal="100" zoomScalePageLayoutView="98" workbookViewId="0">
      <selection activeCell="B27" sqref="B27:E27"/>
    </sheetView>
  </sheetViews>
  <sheetFormatPr baseColWidth="10" defaultColWidth="11.1640625" defaultRowHeight="16" x14ac:dyDescent="0.2"/>
  <cols>
    <col min="1" max="1" width="14.83203125" customWidth="1"/>
    <col min="3" max="3" width="14.6640625" customWidth="1"/>
    <col min="4" max="4" width="9.6640625" customWidth="1"/>
    <col min="5" max="5" width="7.83203125" customWidth="1"/>
    <col min="6" max="6" width="7" customWidth="1"/>
    <col min="7" max="7" width="36" customWidth="1"/>
    <col min="8" max="8" width="11.6640625" customWidth="1"/>
    <col min="9" max="9" width="12" customWidth="1"/>
    <col min="10" max="10" width="17.33203125" customWidth="1"/>
    <col min="11" max="11" width="5.5" customWidth="1"/>
  </cols>
  <sheetData>
    <row r="2" spans="1:10" x14ac:dyDescent="0.2">
      <c r="D2" s="15" t="s">
        <v>0</v>
      </c>
    </row>
    <row r="3" spans="1:10" x14ac:dyDescent="0.2">
      <c r="D3" s="15" t="s">
        <v>1</v>
      </c>
    </row>
    <row r="4" spans="1:10" x14ac:dyDescent="0.2">
      <c r="D4" s="15" t="s">
        <v>2</v>
      </c>
    </row>
    <row r="5" spans="1:10" x14ac:dyDescent="0.2">
      <c r="D5" s="15" t="s">
        <v>3</v>
      </c>
    </row>
    <row r="7" spans="1:10" ht="7" customHeight="1" x14ac:dyDescent="0.2"/>
    <row r="8" spans="1:10" ht="8" customHeight="1" x14ac:dyDescent="0.2">
      <c r="A8" s="66"/>
      <c r="B8" s="66"/>
      <c r="C8" s="66"/>
      <c r="D8" s="2"/>
    </row>
    <row r="9" spans="1:10" ht="21" x14ac:dyDescent="0.2">
      <c r="A9" s="90" t="s">
        <v>20</v>
      </c>
      <c r="B9" s="90"/>
      <c r="C9" s="90"/>
      <c r="D9" s="90"/>
      <c r="E9" s="90"/>
      <c r="F9" s="90"/>
      <c r="G9" s="90"/>
      <c r="H9" s="90"/>
      <c r="I9" s="90"/>
      <c r="J9" s="90"/>
    </row>
    <row r="10" spans="1:10" ht="2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ht="23" customHeight="1" x14ac:dyDescent="0.2">
      <c r="A11" s="14" t="s">
        <v>4</v>
      </c>
      <c r="B11" s="94">
        <f>'Commerical Invoice (2)'!B11</f>
        <v>0</v>
      </c>
      <c r="C11" s="94"/>
    </row>
    <row r="12" spans="1:10" ht="12" customHeight="1" x14ac:dyDescent="0.2">
      <c r="B12" s="1"/>
    </row>
    <row r="13" spans="1:10" ht="18" customHeight="1" x14ac:dyDescent="0.2">
      <c r="A13" s="124" t="s">
        <v>21</v>
      </c>
      <c r="B13" s="124"/>
      <c r="C13" s="124"/>
      <c r="D13" s="124"/>
      <c r="E13" s="124"/>
      <c r="F13" s="124"/>
      <c r="G13" s="124"/>
    </row>
    <row r="14" spans="1:10" ht="5" customHeight="1" x14ac:dyDescent="0.2"/>
    <row r="15" spans="1:10" ht="100" customHeight="1" x14ac:dyDescent="0.2">
      <c r="A15" s="119" t="s">
        <v>22</v>
      </c>
      <c r="B15" s="119"/>
      <c r="C15" s="119"/>
      <c r="D15" s="119"/>
      <c r="E15" s="119"/>
      <c r="F15" s="119"/>
      <c r="G15" s="123" t="s">
        <v>39</v>
      </c>
      <c r="H15" s="123"/>
      <c r="I15" s="123"/>
      <c r="J15" s="123"/>
    </row>
    <row r="16" spans="1:10" ht="36" customHeight="1" x14ac:dyDescent="0.2">
      <c r="A16" s="119" t="s">
        <v>23</v>
      </c>
      <c r="B16" s="119"/>
      <c r="C16" s="119"/>
      <c r="D16" s="119"/>
      <c r="E16" s="119"/>
      <c r="F16" s="119"/>
      <c r="G16" s="119"/>
      <c r="H16" s="119"/>
      <c r="I16" s="119"/>
      <c r="J16" s="119"/>
    </row>
    <row r="18" spans="1:10" x14ac:dyDescent="0.2">
      <c r="A18" s="6"/>
      <c r="B18" s="7"/>
      <c r="C18" s="7"/>
      <c r="D18" s="7"/>
      <c r="E18" s="8"/>
    </row>
    <row r="19" spans="1:10" x14ac:dyDescent="0.2">
      <c r="A19" s="91" t="s">
        <v>24</v>
      </c>
      <c r="B19" s="79"/>
      <c r="C19" s="79"/>
      <c r="D19" s="79"/>
      <c r="E19" s="92"/>
      <c r="G19" s="79"/>
      <c r="H19" s="79"/>
      <c r="I19" s="79"/>
      <c r="J19" s="79"/>
    </row>
    <row r="20" spans="1:10" x14ac:dyDescent="0.2">
      <c r="A20" s="13"/>
      <c r="E20" s="12"/>
      <c r="G20" s="132"/>
      <c r="H20" s="132"/>
      <c r="I20" s="132"/>
    </row>
    <row r="21" spans="1:10" ht="70" customHeight="1" x14ac:dyDescent="0.2">
      <c r="A21" s="16" t="s">
        <v>25</v>
      </c>
      <c r="B21" s="82" t="str">
        <f>'Commerical Invoice (2)'!B17</f>
        <v>ALIANZA INTERNACIONAL DE AYUDA                   
RUC: 20609016702</v>
      </c>
      <c r="C21" s="82"/>
      <c r="D21" s="82"/>
      <c r="E21" s="83"/>
      <c r="F21" s="17"/>
      <c r="G21" s="132"/>
      <c r="H21" s="132"/>
      <c r="I21" s="132"/>
      <c r="J21" s="24"/>
    </row>
    <row r="22" spans="1:10" ht="25" customHeight="1" x14ac:dyDescent="0.2">
      <c r="A22" s="81" t="s">
        <v>26</v>
      </c>
      <c r="B22" s="125" t="str">
        <f>'Commerical Invoice (2)'!B18</f>
        <v>Calle uno Mz C Lt 7B, Urb. Santa Beatriz – Pucallpa – Ucayali – Peru</v>
      </c>
      <c r="C22" s="125"/>
      <c r="D22" s="125"/>
      <c r="E22" s="126"/>
      <c r="F22" s="17"/>
      <c r="G22" s="132"/>
      <c r="H22" s="132"/>
      <c r="I22" s="132"/>
      <c r="J22" s="25"/>
    </row>
    <row r="23" spans="1:10" ht="27" customHeight="1" x14ac:dyDescent="0.2">
      <c r="A23" s="81"/>
      <c r="B23" s="125"/>
      <c r="C23" s="125"/>
      <c r="D23" s="125"/>
      <c r="E23" s="126"/>
      <c r="F23" s="17"/>
      <c r="G23" s="132"/>
      <c r="H23" s="132"/>
      <c r="I23" s="132"/>
      <c r="J23" s="25"/>
    </row>
    <row r="24" spans="1:10" ht="19" customHeight="1" x14ac:dyDescent="0.2">
      <c r="A24" s="16" t="s">
        <v>27</v>
      </c>
      <c r="B24" s="127" t="s">
        <v>37</v>
      </c>
      <c r="C24" s="127"/>
      <c r="D24" s="127"/>
      <c r="E24" s="128"/>
      <c r="F24" s="17"/>
      <c r="G24" s="19"/>
      <c r="H24" s="122"/>
      <c r="I24" s="122"/>
      <c r="J24" s="122"/>
    </row>
    <row r="25" spans="1:10" ht="33" customHeight="1" x14ac:dyDescent="0.2">
      <c r="A25" s="16" t="s">
        <v>28</v>
      </c>
      <c r="B25" s="127" t="s">
        <v>38</v>
      </c>
      <c r="C25" s="127"/>
      <c r="D25" s="127"/>
      <c r="E25" s="128"/>
      <c r="F25" s="17"/>
      <c r="G25" s="19"/>
      <c r="H25" s="122"/>
      <c r="I25" s="122"/>
      <c r="J25" s="122"/>
    </row>
    <row r="26" spans="1:10" x14ac:dyDescent="0.2">
      <c r="A26" s="16" t="s">
        <v>29</v>
      </c>
      <c r="B26" s="122" t="s">
        <v>86</v>
      </c>
      <c r="C26" s="122"/>
      <c r="D26" s="122"/>
      <c r="E26" s="129"/>
      <c r="F26" s="17"/>
      <c r="G26" s="19"/>
      <c r="H26" s="125"/>
      <c r="I26" s="125"/>
      <c r="J26" s="125"/>
    </row>
    <row r="27" spans="1:10" x14ac:dyDescent="0.2">
      <c r="A27" s="16" t="s">
        <v>11</v>
      </c>
      <c r="B27" s="122" t="s">
        <v>81</v>
      </c>
      <c r="C27" s="122"/>
      <c r="D27" s="122"/>
      <c r="E27" s="129"/>
      <c r="F27" s="17"/>
      <c r="G27" s="19"/>
      <c r="H27" s="122"/>
      <c r="I27" s="122"/>
      <c r="J27" s="122"/>
    </row>
    <row r="28" spans="1:10" x14ac:dyDescent="0.2">
      <c r="A28" s="9"/>
      <c r="B28" s="10"/>
      <c r="C28" s="10"/>
      <c r="D28" s="10"/>
      <c r="E28" s="11"/>
    </row>
    <row r="30" spans="1:10" x14ac:dyDescent="0.2">
      <c r="A30" s="119" t="s">
        <v>30</v>
      </c>
      <c r="B30" s="119"/>
      <c r="C30" s="119"/>
      <c r="D30" s="119"/>
      <c r="E30" s="119"/>
      <c r="F30" s="119"/>
      <c r="G30" s="119"/>
      <c r="H30" s="119"/>
      <c r="I30" s="119"/>
      <c r="J30" s="119"/>
    </row>
    <row r="31" spans="1:10" x14ac:dyDescent="0.2">
      <c r="A31" s="119"/>
      <c r="B31" s="119"/>
      <c r="C31" s="119"/>
      <c r="D31" s="119"/>
      <c r="E31" s="119"/>
      <c r="F31" s="119"/>
      <c r="G31" s="119"/>
      <c r="H31" s="119"/>
      <c r="I31" s="119"/>
      <c r="J31" s="119"/>
    </row>
    <row r="32" spans="1:10" x14ac:dyDescent="0.2">
      <c r="A32" s="119"/>
      <c r="B32" s="119"/>
      <c r="C32" s="119"/>
      <c r="D32" s="119"/>
      <c r="E32" s="119"/>
      <c r="F32" s="119"/>
      <c r="G32" s="119"/>
      <c r="H32" s="119"/>
      <c r="I32" s="119"/>
      <c r="J32" s="119"/>
    </row>
    <row r="33" spans="1:10" x14ac:dyDescent="0.2">
      <c r="A33" s="119"/>
      <c r="B33" s="119"/>
      <c r="C33" s="119"/>
      <c r="D33" s="119"/>
      <c r="E33" s="119"/>
      <c r="F33" s="119"/>
      <c r="G33" s="119"/>
      <c r="H33" s="119"/>
      <c r="I33" s="119"/>
      <c r="J33" s="119"/>
    </row>
    <row r="34" spans="1:10" x14ac:dyDescent="0.2">
      <c r="A34" s="119"/>
      <c r="B34" s="119"/>
      <c r="C34" s="119"/>
      <c r="D34" s="119"/>
      <c r="E34" s="119"/>
      <c r="F34" s="119"/>
      <c r="G34" s="119"/>
      <c r="H34" s="119"/>
      <c r="I34" s="119"/>
      <c r="J34" s="119"/>
    </row>
    <row r="35" spans="1:10" ht="10" customHeight="1" x14ac:dyDescent="0.2"/>
    <row r="36" spans="1:10" x14ac:dyDescent="0.2">
      <c r="A36" s="131" t="s">
        <v>31</v>
      </c>
      <c r="B36" s="119"/>
      <c r="C36" s="119"/>
      <c r="D36" s="119"/>
      <c r="E36" s="119"/>
      <c r="F36" s="119"/>
      <c r="G36" s="119"/>
      <c r="H36" s="119"/>
      <c r="I36" s="119"/>
      <c r="J36" s="119"/>
    </row>
    <row r="37" spans="1:10" x14ac:dyDescent="0.2">
      <c r="A37" s="119"/>
      <c r="B37" s="119"/>
      <c r="C37" s="119"/>
      <c r="D37" s="119"/>
      <c r="E37" s="119"/>
      <c r="F37" s="119"/>
      <c r="G37" s="119"/>
      <c r="H37" s="119"/>
      <c r="I37" s="119"/>
      <c r="J37" s="119"/>
    </row>
    <row r="38" spans="1:10" x14ac:dyDescent="0.2">
      <c r="A38" s="119"/>
      <c r="B38" s="119"/>
      <c r="C38" s="119"/>
      <c r="D38" s="119"/>
      <c r="E38" s="119"/>
      <c r="F38" s="119"/>
      <c r="G38" s="119"/>
      <c r="H38" s="119"/>
      <c r="I38" s="119"/>
      <c r="J38" s="119"/>
    </row>
    <row r="39" spans="1:10" ht="10" customHeight="1" x14ac:dyDescent="0.2"/>
    <row r="40" spans="1:10" x14ac:dyDescent="0.2">
      <c r="A40" s="119" t="s">
        <v>32</v>
      </c>
      <c r="B40" s="119"/>
      <c r="C40" s="119"/>
      <c r="D40" s="119"/>
      <c r="E40" s="119"/>
      <c r="F40" s="119"/>
      <c r="G40" s="119"/>
      <c r="H40" s="119"/>
      <c r="I40" s="119"/>
      <c r="J40" s="119"/>
    </row>
    <row r="41" spans="1:10" x14ac:dyDescent="0.2">
      <c r="A41" s="119"/>
      <c r="B41" s="119"/>
      <c r="C41" s="119"/>
      <c r="D41" s="119"/>
      <c r="E41" s="119"/>
      <c r="F41" s="119"/>
      <c r="G41" s="119"/>
      <c r="H41" s="119"/>
      <c r="I41" s="119"/>
      <c r="J41" s="119"/>
    </row>
    <row r="42" spans="1:10" x14ac:dyDescent="0.2">
      <c r="A42" s="119"/>
      <c r="B42" s="119"/>
      <c r="C42" s="119"/>
      <c r="D42" s="119"/>
      <c r="E42" s="119"/>
      <c r="F42" s="119"/>
      <c r="G42" s="119"/>
      <c r="H42" s="119"/>
      <c r="I42" s="119"/>
      <c r="J42" s="119"/>
    </row>
    <row r="44" spans="1:10" x14ac:dyDescent="0.2">
      <c r="A44" t="s">
        <v>33</v>
      </c>
    </row>
    <row r="48" spans="1:10" x14ac:dyDescent="0.2">
      <c r="A48" s="130"/>
      <c r="B48" s="95"/>
      <c r="C48" s="95"/>
    </row>
    <row r="49" spans="1:10" ht="29" customHeight="1" x14ac:dyDescent="0.2">
      <c r="A49" s="79"/>
      <c r="B49" s="79"/>
      <c r="C49" s="79"/>
      <c r="D49" s="79"/>
      <c r="E49" s="79"/>
      <c r="G49" s="79"/>
      <c r="H49" s="79"/>
      <c r="I49" s="79"/>
      <c r="J49" s="79"/>
    </row>
    <row r="50" spans="1:10" ht="29" customHeight="1" x14ac:dyDescent="0.2">
      <c r="A50" s="22"/>
      <c r="B50" s="121"/>
      <c r="C50" s="121"/>
      <c r="D50" s="121"/>
      <c r="E50" s="121"/>
      <c r="G50" s="20"/>
      <c r="H50" s="120"/>
      <c r="I50" s="120"/>
      <c r="J50" s="120"/>
    </row>
    <row r="51" spans="1:10" ht="29" customHeight="1" x14ac:dyDescent="0.2">
      <c r="A51" s="21"/>
      <c r="B51" s="80"/>
      <c r="C51" s="80"/>
      <c r="D51" s="80"/>
      <c r="E51" s="80"/>
      <c r="G51" s="21"/>
      <c r="H51" s="62"/>
      <c r="I51" s="62"/>
      <c r="J51" s="62"/>
    </row>
    <row r="52" spans="1:10" ht="29" customHeight="1" x14ac:dyDescent="0.2">
      <c r="A52" s="23"/>
      <c r="B52" s="117"/>
      <c r="C52" s="117"/>
      <c r="D52" s="117"/>
      <c r="E52" s="117"/>
      <c r="G52" s="21"/>
      <c r="H52" s="62"/>
      <c r="I52" s="62"/>
      <c r="J52" s="62"/>
    </row>
    <row r="53" spans="1:10" ht="29" customHeight="1" x14ac:dyDescent="0.2">
      <c r="A53" s="118" t="s">
        <v>85</v>
      </c>
      <c r="B53" s="118"/>
      <c r="C53" s="118"/>
      <c r="D53" s="118"/>
      <c r="E53" s="118"/>
      <c r="G53" s="21"/>
      <c r="H53" s="62"/>
      <c r="I53" s="62"/>
      <c r="J53" s="62"/>
    </row>
    <row r="54" spans="1:10" ht="27" customHeight="1" x14ac:dyDescent="0.2">
      <c r="A54" s="21"/>
      <c r="B54" s="62"/>
      <c r="C54" s="62"/>
      <c r="D54" s="18"/>
      <c r="E54" s="18"/>
      <c r="G54" s="63"/>
      <c r="H54" s="104"/>
      <c r="I54" s="104"/>
      <c r="J54" s="104"/>
    </row>
  </sheetData>
  <mergeCells count="37">
    <mergeCell ref="G49:J49"/>
    <mergeCell ref="B21:E21"/>
    <mergeCell ref="A22:A23"/>
    <mergeCell ref="B22:E23"/>
    <mergeCell ref="B24:E24"/>
    <mergeCell ref="B25:E25"/>
    <mergeCell ref="B26:E26"/>
    <mergeCell ref="B27:E27"/>
    <mergeCell ref="A48:C48"/>
    <mergeCell ref="H27:J27"/>
    <mergeCell ref="A36:J38"/>
    <mergeCell ref="H26:J26"/>
    <mergeCell ref="A30:J34"/>
    <mergeCell ref="G20:I23"/>
    <mergeCell ref="A15:F15"/>
    <mergeCell ref="G15:J15"/>
    <mergeCell ref="A16:J16"/>
    <mergeCell ref="A8:C8"/>
    <mergeCell ref="A9:J9"/>
    <mergeCell ref="A13:G13"/>
    <mergeCell ref="B11:C11"/>
    <mergeCell ref="A19:E19"/>
    <mergeCell ref="G19:J19"/>
    <mergeCell ref="B54:C54"/>
    <mergeCell ref="G54:J54"/>
    <mergeCell ref="H53:J53"/>
    <mergeCell ref="B52:E52"/>
    <mergeCell ref="A53:E53"/>
    <mergeCell ref="A40:J42"/>
    <mergeCell ref="H50:J50"/>
    <mergeCell ref="B50:E50"/>
    <mergeCell ref="H51:J51"/>
    <mergeCell ref="H52:J52"/>
    <mergeCell ref="B51:E51"/>
    <mergeCell ref="H24:J24"/>
    <mergeCell ref="H25:J25"/>
    <mergeCell ref="A49:E49"/>
  </mergeCells>
  <phoneticPr fontId="5" type="noConversion"/>
  <hyperlinks>
    <hyperlink ref="B25" r:id="rId1" xr:uid="{180E3996-3E8E-9846-B60E-0334F16548F6}"/>
    <hyperlink ref="B24" r:id="rId2" display="=@'Commerical Invoice'!B20:E20" xr:uid="{568C49BA-12A0-3147-8603-18D17CEC3DD0}"/>
  </hyperlinks>
  <printOptions horizontalCentered="1" verticalCentered="1"/>
  <pageMargins left="0.25" right="0.25" top="0" bottom="0" header="0" footer="0.35"/>
  <pageSetup scale="67" orientation="portrait" horizontalDpi="4294967292" verticalDpi="4294967292" r:id="rId3"/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95b7ca8-b57e-45ad-a0d6-40c1b64f5a16">
      <Terms xmlns="http://schemas.microsoft.com/office/infopath/2007/PartnerControls"/>
    </lcf76f155ced4ddcb4097134ff3c332f>
    <TaxCatchAll xmlns="96f2e6f6-d09e-4761-8f92-782a2eef91e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93C9D14F6005744BD103AF8071EC3DB" ma:contentTypeVersion="19" ma:contentTypeDescription="Create a new document." ma:contentTypeScope="" ma:versionID="5e32dedc66f65d1e9e1e3fcd4374d152">
  <xsd:schema xmlns:xsd="http://www.w3.org/2001/XMLSchema" xmlns:xs="http://www.w3.org/2001/XMLSchema" xmlns:p="http://schemas.microsoft.com/office/2006/metadata/properties" xmlns:ns2="c95b7ca8-b57e-45ad-a0d6-40c1b64f5a16" xmlns:ns3="96f2e6f6-d09e-4761-8f92-782a2eef91e0" targetNamespace="http://schemas.microsoft.com/office/2006/metadata/properties" ma:root="true" ma:fieldsID="cba8380e1c35d5f3c46f6d2060284204" ns2:_="" ns3:_="">
    <xsd:import namespace="c95b7ca8-b57e-45ad-a0d6-40c1b64f5a16"/>
    <xsd:import namespace="96f2e6f6-d09e-4761-8f92-782a2eef91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5b7ca8-b57e-45ad-a0d6-40c1b64f5a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3bb68d6b-7f67-42bf-9c6f-0117297719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f2e6f6-d09e-4761-8f92-782a2eef91e0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8cfefeb-4240-4695-98f9-ea4337d4e613}" ma:internalName="TaxCatchAll" ma:showField="CatchAllData" ma:web="96f2e6f6-d09e-4761-8f92-782a2eef91e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A66D986-2543-47F9-9C68-328F54A9EA6C}">
  <ds:schemaRefs>
    <ds:schemaRef ds:uri="http://schemas.microsoft.com/office/infopath/2007/PartnerControls"/>
    <ds:schemaRef ds:uri="http://purl.org/dc/elements/1.1/"/>
    <ds:schemaRef ds:uri="http://purl.org/dc/terms/"/>
    <ds:schemaRef ds:uri="96f2e6f6-d09e-4761-8f92-782a2eef91e0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c95b7ca8-b57e-45ad-a0d6-40c1b64f5a16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1C1FEC1F-36F7-4003-90F5-A5370BA43F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95b7ca8-b57e-45ad-a0d6-40c1b64f5a16"/>
    <ds:schemaRef ds:uri="96f2e6f6-d09e-4761-8f92-782a2eef91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2D586DB-53FE-4544-A291-BC0ACD4628A5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1bdcf23c-5886-4866-a0e8-15d4fe106e8e}" enabled="0" method="" siteId="{1bdcf23c-5886-4866-a0e8-15d4fe106e8e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Commerical Invoice (2)</vt:lpstr>
      <vt:lpstr>Packing List</vt:lpstr>
      <vt:lpstr>Certificate of Donation</vt:lpstr>
    </vt:vector>
  </TitlesOfParts>
  <Manager/>
  <Company>World Help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Josh  Brewer</dc:creator>
  <cp:keywords/>
  <dc:description/>
  <cp:lastModifiedBy>Steve Oesterheld (Warehouse &amp; Logistics Coordinator)</cp:lastModifiedBy>
  <cp:revision/>
  <dcterms:created xsi:type="dcterms:W3CDTF">2018-04-06T18:41:41Z</dcterms:created>
  <dcterms:modified xsi:type="dcterms:W3CDTF">2026-08-10T21:01:19Z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0x010100993C9D14F6005744BD103AF8071EC3DB</vt:lpwstr>
  </property>
  <property fmtid="{D5CDD505-2E9C-101B-9397-08002B2CF9AE}" pid="3" name="MediaServiceImageTags">
    <vt:lpwstr/>
  </property>
</Properties>
</file>