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steveoesterheld/Desktop/"/>
    </mc:Choice>
  </mc:AlternateContent>
  <xr:revisionPtr revIDLastSave="0" documentId="8_{4883BAD7-6BF1-2E47-A7E9-DBA7009E7FE5}" xr6:coauthVersionLast="47" xr6:coauthVersionMax="47" xr10:uidLastSave="{00000000-0000-0000-0000-000000000000}"/>
  <bookViews>
    <workbookView xWindow="1500" yWindow="1400" windowWidth="27640" windowHeight="16680" xr2:uid="{AFCDFD22-50E1-3C40-B8A0-85AAA6D9A128}"/>
  </bookViews>
  <sheets>
    <sheet name="Letter of Donation"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C32" i="1"/>
  <c r="D30" i="1"/>
  <c r="H24" i="1"/>
  <c r="B24" i="1"/>
  <c r="H23" i="1"/>
  <c r="B23" i="1"/>
  <c r="H22" i="1"/>
  <c r="B22" i="1"/>
  <c r="H20" i="1"/>
  <c r="B20" i="1"/>
  <c r="H19" i="1"/>
  <c r="B19" i="1"/>
  <c r="A28" i="1" s="1"/>
  <c r="B13" i="1"/>
  <c r="B11" i="1"/>
</calcChain>
</file>

<file path=xl/sharedStrings.xml><?xml version="1.0" encoding="utf-8"?>
<sst xmlns="http://schemas.openxmlformats.org/spreadsheetml/2006/main" count="27" uniqueCount="22">
  <si>
    <t>P.O. Box 501</t>
  </si>
  <si>
    <t>Forest, VA 24551</t>
  </si>
  <si>
    <t>800.541.6691</t>
  </si>
  <si>
    <t>worldhelp.net</t>
  </si>
  <si>
    <t>LETTER OF DONATION</t>
  </si>
  <si>
    <t>Ship Date:</t>
  </si>
  <si>
    <t>Project I.D.:</t>
  </si>
  <si>
    <t>CONSIGNEE:</t>
  </si>
  <si>
    <t>NOTIFY PARTY:</t>
  </si>
  <si>
    <t>NAME:</t>
  </si>
  <si>
    <t>ADDRESS:</t>
  </si>
  <si>
    <t>CONTACT:</t>
  </si>
  <si>
    <t>EMAIL:</t>
  </si>
  <si>
    <t>PHONE:</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</si>
  <si>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</si>
  <si>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</si>
  <si>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</si>
  <si>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</si>
  <si>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</si>
  <si>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</si>
  <si>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Sincerely,</t>
  </si>
  <si>
    <r>
      <t xml:space="preserve">Director,  </t>
    </r>
    <r>
      <rPr>
        <sz val="12"/>
        <color rgb="FF000000"/>
        <rFont val="Calibri"/>
        <family val="2"/>
        <scheme val="minor"/>
      </rPr>
      <t xml:space="preserve"> Humanitarian Aid</t>
    </r>
    <r>
      <rPr>
        <b/>
        <sz val="12"/>
        <color rgb="FF000000"/>
        <rFont val="Calibri"/>
        <family val="2"/>
        <scheme val="minor"/>
      </rPr>
      <t>, Josh Brewer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</si>
</sst>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charset val="204"/>
      <scheme val="minor"/>
    </font>
    <font>
      <sz val="12"/>
      <color theme="1"/>
      <name val="Calibri"/>
      <family val="2"/>
      <scheme val="minor"/>
    </font>
    <font>
      <b/>
      <sz val="12"/>
      <color theme="1"/>
      <name val="Calibri"/>
      <family val="2"/>
      <scheme val="minor"/>
    </font>
    <font>
      <i/>
      <sz val="12"/>
      <color theme="1"/>
      <name val="Calibri"/>
      <family val="2"/>
      <scheme val="minor"/>
    </font>
    <font>
      <b/>
      <sz val="16"/>
      <color theme="1"/>
      <name val="Calibri"/>
      <family val="2"/>
      <scheme val="minor"/>
    </font>
    <font>
      <b/>
      <sz val="12"/>
      <color rgb="FF000000"/>
      <name val="Calibri"/>
      <family val="2"/>
      <scheme val="minor"/>
    </font>
    <font>
      <sz val="12"/>
      <color rgb="FF000000"/>
      <name val="Calibri"/>
      <family val="2"/>
      <charset val="204"/>
      <scheme val="minor"/>
    </font>
    <font>
      <b/>
      <u/>
      <sz val="12"/>
      <color rgb="FF000000"/>
      <name val="Calibri"/>
      <family val="2"/>
      <scheme val="minor"/>
    </font>
    <font>
      <sz val="12"/>
      <color rgb="FF000000"/>
      <name val="Calibri"/>
      <family val="2"/>
      <scheme val="minor"/>
    </font>
  </fonts>
  <fills count="2">
    <fill>
      <patternFill patternType="none"/>
    </fill>
    <fill>
      <patternFill patternType="gray125"/>
    </fill>
  </fills>
  <borders count="12">
    <border>
      <left/>
      <right/>
      <top/>
      <bottom/>
      <diagonal/>
    </border>
    <border>
      <left/>
      <right/>
      <top style="thin">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rgb="FF000000"/>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theme="1"/>
      </bottom>
      <diagonal/>
    </border>
  </borders>
  <cellStyleXfs count="1">
    <xf numFmtId="0" fontId="0" fillId="0" borderId="0"/>
  </cellStyleXfs>
  <cellXfs count="49">
    <xf numFmtId="0" fontId="0" fillId="0" borderId="0" xfId="0"/>
    <xf numFmtId="0" fontId="3" fillId="0" borderId="0" xfId="0" applyFont="1"/>
    <xf numFmtId="0" fontId="0" fillId="0" borderId="0" xfId="0"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14" fontId="1" fillId="0" borderId="0" xfId="0" applyNumberFormat="1" applyFont="1" applyAlignment="1">
      <alignment horizontal="left" vertical="center"/>
    </xf>
    <xf numFmtId="0" fontId="0" fillId="0" borderId="1" xfId="0" applyBorder="1"/>
    <xf numFmtId="0" fontId="5" fillId="0" borderId="0" xfId="0" applyFont="1" applyAlignment="1">
      <alignment horizontal="right" vertical="center" wrapText="1"/>
    </xf>
    <xf numFmtId="1" fontId="6" fillId="0" borderId="0" xfId="0" applyNumberFormat="1" applyFont="1" applyAlignment="1">
      <alignment horizontal="left" vertical="center" wrapText="1"/>
    </xf>
    <xf numFmtId="0" fontId="6" fillId="0" borderId="0" xfId="0" applyFont="1" applyAlignment="1">
      <alignment vertical="center" wrapText="1"/>
    </xf>
    <xf numFmtId="1" fontId="0" fillId="0" borderId="0" xfId="0" applyNumberFormat="1"/>
    <xf numFmtId="0" fontId="7" fillId="0" borderId="0" xfId="0" applyFont="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7" fillId="0" borderId="5"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0" fontId="6" fillId="0" borderId="5" xfId="0" applyFont="1" applyBorder="1"/>
    <xf numFmtId="0" fontId="6" fillId="0" borderId="7" xfId="0" applyFont="1" applyBorder="1"/>
    <xf numFmtId="49" fontId="6" fillId="0" borderId="0" xfId="0" applyNumberFormat="1" applyFont="1"/>
    <xf numFmtId="49" fontId="6" fillId="0" borderId="7" xfId="0" applyNumberFormat="1" applyFont="1" applyBorder="1"/>
    <xf numFmtId="0" fontId="5" fillId="0" borderId="5" xfId="0" applyFont="1" applyBorder="1" applyAlignment="1">
      <alignment horizontal="right" vertical="center"/>
    </xf>
    <xf numFmtId="1" fontId="6" fillId="0" borderId="6" xfId="0" applyNumberFormat="1"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5" fillId="0" borderId="5" xfId="0" applyFont="1" applyBorder="1" applyAlignment="1">
      <alignment horizontal="right" vertical="top"/>
    </xf>
    <xf numFmtId="1" fontId="6" fillId="0" borderId="0" xfId="0" applyNumberFormat="1" applyFont="1" applyAlignment="1">
      <alignment horizontal="left" vertical="top" wrapText="1"/>
    </xf>
    <xf numFmtId="1" fontId="6" fillId="0" borderId="6" xfId="0" applyNumberFormat="1" applyFont="1" applyBorder="1" applyAlignment="1">
      <alignment horizontal="left" vertical="top" wrapText="1"/>
    </xf>
    <xf numFmtId="0" fontId="6" fillId="0" borderId="0" xfId="0" applyFont="1" applyAlignment="1">
      <alignment vertical="top"/>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5" fillId="0" borderId="5" xfId="0" applyFont="1" applyBorder="1" applyAlignment="1">
      <alignment horizontal="righ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1" fontId="5" fillId="0" borderId="0" xfId="0" applyNumberFormat="1" applyFont="1" applyAlignment="1">
      <alignment horizontal="left"/>
    </xf>
    <xf numFmtId="1" fontId="5" fillId="0" borderId="0" xfId="0" applyNumberFormat="1" applyFont="1"/>
    <xf numFmtId="0" fontId="5"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6" fillId="0" borderId="11" xfId="0" applyFont="1" applyBorder="1"/>
    <xf numFmtId="0" fontId="5"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67C7792C-129C-D346-9AC4-950964F23604}"/>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8365FC91-D74F-C543-B917-1CC9FF864A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101600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850EE609-53C3-0341-98E9-7CB6EEE841A9}"/>
            </a:ext>
          </a:extLst>
        </xdr:cNvPr>
        <xdr:cNvPicPr>
          <a:picLocks noChangeAspect="1"/>
        </xdr:cNvPicPr>
      </xdr:nvPicPr>
      <xdr:blipFill>
        <a:blip xmlns:r="http://schemas.openxmlformats.org/officeDocument/2006/relationships" r:embed="rId3"/>
        <a:stretch>
          <a:fillRect/>
        </a:stretch>
      </xdr:blipFill>
      <xdr:spPr>
        <a:xfrm>
          <a:off x="3746500" y="10363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1A297761-BB5B-8E44-BF25-032838CB3279}"/>
            </a:ext>
          </a:extLst>
        </xdr:cNvPr>
        <xdr:cNvPicPr>
          <a:picLocks noChangeAspect="1"/>
        </xdr:cNvPicPr>
      </xdr:nvPicPr>
      <xdr:blipFill>
        <a:blip xmlns:r="http://schemas.openxmlformats.org/officeDocument/2006/relationships" r:embed="rId4"/>
        <a:stretch>
          <a:fillRect/>
        </a:stretch>
      </xdr:blipFill>
      <xdr:spPr>
        <a:xfrm>
          <a:off x="3797300" y="10845800"/>
          <a:ext cx="1371600" cy="492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orldhelps.sharepoint.com/sites/HumanitarianAid/Shared%20Documents/HA%20Drive/PROJECTS/2025/YWAM/Projects/S25053-supplement%20docs/Ywam-Ship%20Docs%20Template.xlsx" TargetMode="External"/><Relationship Id="rId1" Type="http://schemas.openxmlformats.org/officeDocument/2006/relationships/externalLinkPath" Target="https://worldhelps.sharepoint.com/sites/HumanitarianAid/Shared%20Documents/HA%20Drive/PROJECTS/2025/YWAM/Projects/S25053-supplement%20docs/Ywam-Ship%20Doc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ercial Invoice"/>
      <sheetName val="Packing List"/>
      <sheetName val="Certificate of Donation"/>
      <sheetName val="Letter of Donation"/>
    </sheetNames>
    <sheetDataSet>
      <sheetData sheetId="0">
        <row r="11">
          <cell r="B11" t="str">
            <v>02/13/2026</v>
          </cell>
        </row>
        <row r="17">
          <cell r="B17" t="str">
            <v>Youth With a Mission Burundi - (YWAMBU)</v>
          </cell>
          <cell r="H17" t="str">
            <v>BURUNDI LOGISTICS &amp; SERVICES</v>
          </cell>
        </row>
        <row r="18">
          <cell r="B18" t="str">
            <v>Ramba, Kabezi
Bujumbura, BDI</v>
          </cell>
          <cell r="H18" t="str">
            <v xml:space="preserve"> Avenue de l’Amitie ,immeuble Business Plazza, 1 ere Etage ,BUJUMBURA, BURUNDI</v>
          </cell>
        </row>
        <row r="19">
          <cell r="B19" t="str">
            <v>Jagen Gouramari Nzunguri</v>
          </cell>
          <cell r="H19" t="str">
            <v>BANKIMBAGA Evariste</v>
          </cell>
        </row>
        <row r="20">
          <cell r="B20" t="str">
            <v>jagenruthmission@gmail.com</v>
          </cell>
          <cell r="H20" t="str">
            <v>evariste.bankimbaga@burundilogistics.com</v>
          </cell>
        </row>
        <row r="21">
          <cell r="B21" t="str">
            <v>+257 7993 6393</v>
          </cell>
          <cell r="H21" t="str">
            <v>+257 79 214 172/ +257 69 061 061</v>
          </cell>
        </row>
        <row r="28">
          <cell r="B28" t="str">
            <v>S25053</v>
          </cell>
        </row>
        <row r="37">
          <cell r="A37" t="str">
            <v>BMOU5062250</v>
          </cell>
          <cell r="C37" t="str">
            <v xml:space="preserve">	0728463</v>
          </cell>
          <cell r="D37" t="str">
            <v>35 PALLET(S) OF (1260 BOXES) OF DONATED CARGO: DEHYDRATED RICE MANNA PACKS (36-370g BAGS) FOR HUMANITARIAN ASSISTANCE. THIS SHIPMENT IS A DONATION FOR RELIEF OR CHARITY ONLY. NOT TO BE RESOLD. NOT FOR EXCHANGE FOR PROFIT OR GAIN. NO COMMERCIAL VALUE.</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6AA1-2BD5-8442-8B01-2DE05C8B8648}">
  <sheetPr>
    <tabColor rgb="FF0070C0"/>
    <pageSetUpPr fitToPage="1"/>
  </sheetPr>
  <dimension ref="A2:K53"/>
  <sheetViews>
    <sheetView showGridLines="0" tabSelected="1" view="pageLayout" topLeftCell="A17" zoomScaleNormal="100" workbookViewId="0">
      <selection activeCell="C44" sqref="C44"/>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1" t="s">
        <v>0</v>
      </c>
    </row>
    <row r="3" spans="1:11" x14ac:dyDescent="0.2">
      <c r="D3" s="1" t="s">
        <v>1</v>
      </c>
    </row>
    <row r="4" spans="1:11" x14ac:dyDescent="0.2">
      <c r="D4" s="1" t="s">
        <v>2</v>
      </c>
    </row>
    <row r="5" spans="1:11" x14ac:dyDescent="0.2">
      <c r="D5" s="1" t="s">
        <v>3</v>
      </c>
    </row>
    <row r="8" spans="1:11" x14ac:dyDescent="0.2">
      <c r="A8" s="2"/>
      <c r="B8" s="2"/>
      <c r="C8" s="2"/>
      <c r="D8" s="3"/>
    </row>
    <row r="9" spans="1:11" ht="21" x14ac:dyDescent="0.2">
      <c r="A9" s="4" t="s">
        <v>4</v>
      </c>
      <c r="B9" s="4"/>
      <c r="C9" s="4"/>
      <c r="D9" s="4"/>
      <c r="E9" s="4"/>
      <c r="F9" s="4"/>
      <c r="G9" s="4"/>
      <c r="H9" s="4"/>
      <c r="I9" s="4"/>
      <c r="J9" s="4"/>
    </row>
    <row r="10" spans="1:11" ht="21" x14ac:dyDescent="0.2">
      <c r="A10" s="5"/>
      <c r="B10" s="5"/>
      <c r="C10" s="5"/>
      <c r="D10" s="5"/>
      <c r="E10" s="5"/>
      <c r="F10" s="5"/>
      <c r="G10" s="5"/>
      <c r="H10" s="5"/>
      <c r="I10" s="5"/>
      <c r="J10" s="5"/>
    </row>
    <row r="11" spans="1:11" ht="23" customHeight="1" x14ac:dyDescent="0.2">
      <c r="A11" s="6" t="s">
        <v>5</v>
      </c>
      <c r="B11" s="7" t="str">
        <f>'[1]Commercial Invoice'!B11</f>
        <v>02/13/2026</v>
      </c>
    </row>
    <row r="12" spans="1:11" x14ac:dyDescent="0.2">
      <c r="B12" s="8"/>
    </row>
    <row r="13" spans="1:11" ht="17" x14ac:dyDescent="0.2">
      <c r="A13" s="9" t="s">
        <v>6</v>
      </c>
      <c r="B13" s="10" t="str">
        <f>'[1]Commercial Invoice'!B28:D28</f>
        <v>S25053</v>
      </c>
      <c r="C13" s="10"/>
      <c r="D13" s="11"/>
      <c r="E13" s="11"/>
    </row>
    <row r="14" spans="1:11" x14ac:dyDescent="0.2">
      <c r="B14" s="12"/>
      <c r="C14" s="12"/>
      <c r="K14" s="13"/>
    </row>
    <row r="16" spans="1:11" x14ac:dyDescent="0.2">
      <c r="A16" s="14"/>
      <c r="B16" s="15"/>
      <c r="C16" s="15"/>
      <c r="D16" s="15"/>
      <c r="E16" s="16"/>
      <c r="F16" s="17"/>
      <c r="G16" s="14"/>
      <c r="H16" s="15"/>
      <c r="I16" s="15"/>
      <c r="J16" s="16"/>
    </row>
    <row r="17" spans="1:10" x14ac:dyDescent="0.2">
      <c r="A17" s="18" t="s">
        <v>7</v>
      </c>
      <c r="B17" s="19"/>
      <c r="C17" s="19"/>
      <c r="D17" s="19"/>
      <c r="E17" s="20"/>
      <c r="F17" s="17"/>
      <c r="G17" s="18" t="s">
        <v>8</v>
      </c>
      <c r="H17" s="19"/>
      <c r="I17" s="19"/>
      <c r="J17" s="20"/>
    </row>
    <row r="18" spans="1:10" x14ac:dyDescent="0.2">
      <c r="A18" s="21"/>
      <c r="B18" s="17"/>
      <c r="C18" s="17"/>
      <c r="D18" s="17"/>
      <c r="E18" s="22"/>
      <c r="F18" s="17"/>
      <c r="G18" s="21"/>
      <c r="H18" s="23"/>
      <c r="I18" s="23"/>
      <c r="J18" s="24"/>
    </row>
    <row r="19" spans="1:10" ht="33" customHeight="1" x14ac:dyDescent="0.2">
      <c r="A19" s="25" t="s">
        <v>9</v>
      </c>
      <c r="B19" s="10" t="str">
        <f>'[1]Commercial Invoice'!B17</f>
        <v>Youth With a Mission Burundi - (YWAMBU)</v>
      </c>
      <c r="C19" s="10"/>
      <c r="D19" s="10"/>
      <c r="E19" s="26"/>
      <c r="F19" s="27"/>
      <c r="G19" s="25" t="s">
        <v>9</v>
      </c>
      <c r="H19" s="28" t="str">
        <f>'[1]Commercial Invoice'!H17</f>
        <v>BURUNDI LOGISTICS &amp; SERVICES</v>
      </c>
      <c r="I19" s="28"/>
      <c r="J19" s="29"/>
    </row>
    <row r="20" spans="1:10" x14ac:dyDescent="0.2">
      <c r="A20" s="30" t="s">
        <v>10</v>
      </c>
      <c r="B20" s="31" t="str">
        <f>'[1]Commercial Invoice'!B18</f>
        <v>Ramba, Kabezi
Bujumbura, BDI</v>
      </c>
      <c r="C20" s="31"/>
      <c r="D20" s="31"/>
      <c r="E20" s="32"/>
      <c r="F20" s="33"/>
      <c r="G20" s="30" t="s">
        <v>10</v>
      </c>
      <c r="H20" s="34" t="str">
        <f>'[1]Commercial Invoice'!H18</f>
        <v xml:space="preserve"> Avenue de l’Amitie ,immeuble Business Plazza, 1 ere Etage ,BUJUMBURA, BURUNDI</v>
      </c>
      <c r="I20" s="34"/>
      <c r="J20" s="35"/>
    </row>
    <row r="21" spans="1:10" ht="29" customHeight="1" x14ac:dyDescent="0.2">
      <c r="A21" s="30"/>
      <c r="B21" s="31"/>
      <c r="C21" s="31"/>
      <c r="D21" s="31"/>
      <c r="E21" s="32"/>
      <c r="F21" s="33"/>
      <c r="G21" s="30"/>
      <c r="H21" s="34"/>
      <c r="I21" s="34"/>
      <c r="J21" s="35"/>
    </row>
    <row r="22" spans="1:10" ht="18" customHeight="1" x14ac:dyDescent="0.2">
      <c r="A22" s="25" t="s">
        <v>11</v>
      </c>
      <c r="B22" s="10" t="str">
        <f>'[1]Commercial Invoice'!B19</f>
        <v>Jagen Gouramari Nzunguri</v>
      </c>
      <c r="C22" s="10"/>
      <c r="D22" s="10"/>
      <c r="E22" s="26"/>
      <c r="F22" s="27"/>
      <c r="G22" s="25" t="s">
        <v>11</v>
      </c>
      <c r="H22" s="28" t="str">
        <f>'[1]Commercial Invoice'!H19</f>
        <v>BANKIMBAGA Evariste</v>
      </c>
      <c r="I22" s="28"/>
      <c r="J22" s="29"/>
    </row>
    <row r="23" spans="1:10" ht="32" customHeight="1" x14ac:dyDescent="0.2">
      <c r="A23" s="25" t="s">
        <v>12</v>
      </c>
      <c r="B23" s="10" t="str">
        <f>'[1]Commercial Invoice'!B20</f>
        <v>jagenruthmission@gmail.com</v>
      </c>
      <c r="C23" s="10"/>
      <c r="D23" s="10"/>
      <c r="E23" s="26"/>
      <c r="F23" s="27"/>
      <c r="G23" s="25" t="s">
        <v>12</v>
      </c>
      <c r="H23" s="28" t="str">
        <f>'[1]Commercial Invoice'!H20</f>
        <v>evariste.bankimbaga@burundilogistics.com</v>
      </c>
      <c r="I23" s="28"/>
      <c r="J23" s="29"/>
    </row>
    <row r="24" spans="1:10" x14ac:dyDescent="0.2">
      <c r="A24" s="25" t="s">
        <v>13</v>
      </c>
      <c r="B24" s="10" t="str">
        <f>'[1]Commercial Invoice'!B21</f>
        <v>+257 7993 6393</v>
      </c>
      <c r="C24" s="10"/>
      <c r="D24" s="10"/>
      <c r="E24" s="26"/>
      <c r="F24" s="27"/>
      <c r="G24" s="25" t="s">
        <v>13</v>
      </c>
      <c r="H24" s="10" t="str">
        <f>'[1]Commercial Invoice'!H21</f>
        <v>+257 79 214 172/ +257 69 061 061</v>
      </c>
      <c r="I24" s="28"/>
      <c r="J24" s="29"/>
    </row>
    <row r="25" spans="1:10" x14ac:dyDescent="0.2">
      <c r="A25" s="36"/>
      <c r="B25" s="31"/>
      <c r="C25" s="31"/>
      <c r="D25" s="31"/>
      <c r="E25" s="32"/>
      <c r="F25" s="33"/>
      <c r="G25" s="36"/>
      <c r="H25" s="31"/>
      <c r="I25" s="31"/>
      <c r="J25" s="32"/>
    </row>
    <row r="26" spans="1:10" ht="35" customHeight="1" x14ac:dyDescent="0.2">
      <c r="A26" s="37"/>
      <c r="B26" s="38"/>
      <c r="C26" s="38"/>
      <c r="D26" s="38"/>
      <c r="E26" s="39"/>
      <c r="F26" s="33"/>
      <c r="G26" s="37"/>
      <c r="H26" s="38"/>
      <c r="I26" s="38"/>
      <c r="J26" s="39"/>
    </row>
    <row r="27" spans="1:10" ht="14" customHeight="1" x14ac:dyDescent="0.2">
      <c r="A27" s="17"/>
      <c r="B27" s="17"/>
      <c r="C27" s="17"/>
      <c r="D27" s="17"/>
      <c r="E27" s="17"/>
      <c r="F27" s="17"/>
      <c r="G27" s="17"/>
      <c r="H27" s="17"/>
      <c r="I27" s="17"/>
      <c r="J27" s="17"/>
    </row>
    <row r="28" spans="1:10" ht="14" customHeight="1" x14ac:dyDescent="0.2">
      <c r="A28" s="40" t="str">
        <f>B19</f>
        <v>Youth With a Mission Burundi - (YWAMBU)</v>
      </c>
      <c r="B28" s="41"/>
      <c r="C28" s="41"/>
      <c r="D28" s="41"/>
      <c r="E28" s="17"/>
      <c r="G28" s="17"/>
      <c r="H28" s="17"/>
      <c r="I28" s="17"/>
      <c r="J28" s="17"/>
    </row>
    <row r="29" spans="1:10" ht="9" customHeight="1" x14ac:dyDescent="0.2">
      <c r="A29" s="17"/>
      <c r="B29" s="17"/>
      <c r="C29" s="17"/>
      <c r="D29" s="17"/>
      <c r="E29" s="17"/>
      <c r="F29" s="17"/>
      <c r="G29" s="17"/>
      <c r="H29" s="17"/>
      <c r="I29" s="17"/>
      <c r="J29" s="17"/>
    </row>
    <row r="30" spans="1:10" ht="63" customHeight="1" x14ac:dyDescent="0.2">
      <c r="A30" s="28" t="s">
        <v>14</v>
      </c>
      <c r="B30" s="28"/>
      <c r="C30" s="28"/>
      <c r="D30" s="42" t="str">
        <f>'[1]Commercial Invoice'!D37</f>
        <v>35 PALLET(S) OF (1260 BOXES) OF DONATED CARGO: DEHYDRATED RICE MANNA PACKS (36-370g BAGS) FOR HUMANITARIAN ASSISTANCE. THIS SHIPMENT IS A DONATION FOR RELIEF OR CHARITY ONLY. NOT TO BE RESOLD. NOT FOR EXCHANGE FOR PROFIT OR GAIN. NO COMMERCIAL VALUE.</v>
      </c>
      <c r="E30" s="42"/>
      <c r="F30" s="42"/>
      <c r="G30" s="42"/>
      <c r="H30" s="42"/>
      <c r="I30" s="42"/>
      <c r="J30" s="42"/>
    </row>
    <row r="31" spans="1:10" ht="16" customHeight="1" x14ac:dyDescent="0.2">
      <c r="A31" s="43"/>
      <c r="B31" s="43"/>
      <c r="C31" s="43"/>
      <c r="D31" s="44"/>
      <c r="E31" s="44"/>
      <c r="F31" s="44"/>
      <c r="G31" s="44"/>
      <c r="H31" s="44"/>
      <c r="I31" s="44"/>
      <c r="J31" s="44"/>
    </row>
    <row r="32" spans="1:10" ht="14" customHeight="1" x14ac:dyDescent="0.2">
      <c r="A32" s="28" t="s">
        <v>15</v>
      </c>
      <c r="B32" s="28"/>
      <c r="C32" s="44" t="str">
        <f>'[1]Commercial Invoice'!A37</f>
        <v>BMOU5062250</v>
      </c>
      <c r="D32" s="44" t="s">
        <v>16</v>
      </c>
      <c r="E32" s="45" t="str">
        <f>'[1]Commercial Invoice'!C37</f>
        <v xml:space="preserve">	0728463</v>
      </c>
      <c r="F32" s="45"/>
      <c r="G32" s="11"/>
      <c r="H32" s="11"/>
      <c r="I32" s="11"/>
      <c r="J32" s="11"/>
    </row>
    <row r="33" spans="1:10" x14ac:dyDescent="0.2">
      <c r="A33" s="43"/>
      <c r="B33" s="43"/>
      <c r="C33" s="43"/>
      <c r="D33" s="43"/>
      <c r="E33" s="43"/>
      <c r="F33" s="43"/>
      <c r="G33" s="43"/>
      <c r="H33" s="43"/>
      <c r="I33" s="43"/>
      <c r="J33" s="43"/>
    </row>
    <row r="34" spans="1:10" ht="15" customHeight="1" x14ac:dyDescent="0.2">
      <c r="A34" s="28" t="s">
        <v>17</v>
      </c>
      <c r="B34" s="28"/>
      <c r="C34" s="28"/>
      <c r="D34" s="28"/>
      <c r="E34" s="28"/>
      <c r="F34" s="28"/>
      <c r="G34" s="28"/>
      <c r="H34" s="28"/>
      <c r="I34" s="28"/>
      <c r="J34" s="28"/>
    </row>
    <row r="35" spans="1:10" x14ac:dyDescent="0.2">
      <c r="A35" s="28"/>
      <c r="B35" s="28"/>
      <c r="C35" s="28"/>
      <c r="D35" s="28"/>
      <c r="E35" s="28"/>
      <c r="F35" s="28"/>
      <c r="G35" s="28"/>
      <c r="H35" s="28"/>
      <c r="I35" s="28"/>
      <c r="J35" s="28"/>
    </row>
    <row r="36" spans="1:10" x14ac:dyDescent="0.2">
      <c r="A36" s="28"/>
      <c r="B36" s="28"/>
      <c r="C36" s="28"/>
      <c r="D36" s="28"/>
      <c r="E36" s="28"/>
      <c r="F36" s="28"/>
      <c r="G36" s="28"/>
      <c r="H36" s="28"/>
      <c r="I36" s="28"/>
      <c r="J36" s="28"/>
    </row>
    <row r="37" spans="1:10" x14ac:dyDescent="0.2">
      <c r="A37" s="43"/>
      <c r="B37" s="43"/>
      <c r="C37" s="43"/>
      <c r="D37" s="43"/>
      <c r="E37" s="43"/>
      <c r="F37" s="43"/>
      <c r="G37" s="43"/>
      <c r="H37" s="43"/>
      <c r="I37" s="43"/>
      <c r="J37" s="43"/>
    </row>
    <row r="38" spans="1:10" ht="15" customHeight="1" x14ac:dyDescent="0.2">
      <c r="A38" s="46" t="s">
        <v>18</v>
      </c>
      <c r="B38" s="46"/>
      <c r="C38" s="46"/>
      <c r="D38" s="46"/>
      <c r="E38" s="46"/>
      <c r="F38" s="46"/>
      <c r="G38" s="46"/>
      <c r="H38" s="46"/>
      <c r="I38" s="46"/>
      <c r="J38" s="46"/>
    </row>
    <row r="39" spans="1:10" x14ac:dyDescent="0.2">
      <c r="A39" s="46"/>
      <c r="B39" s="46"/>
      <c r="C39" s="46"/>
      <c r="D39" s="46"/>
      <c r="E39" s="46"/>
      <c r="F39" s="46"/>
      <c r="G39" s="46"/>
      <c r="H39" s="46"/>
      <c r="I39" s="46"/>
      <c r="J39" s="46"/>
    </row>
    <row r="40" spans="1:10" x14ac:dyDescent="0.2">
      <c r="A40" s="43"/>
      <c r="B40" s="43"/>
      <c r="C40" s="43"/>
      <c r="D40" s="43"/>
      <c r="E40" s="43"/>
      <c r="F40" s="43"/>
      <c r="G40" s="43"/>
      <c r="H40" s="43"/>
      <c r="I40" s="43"/>
      <c r="J40" s="43"/>
    </row>
    <row r="41" spans="1:10" ht="15" customHeight="1" x14ac:dyDescent="0.2">
      <c r="A41" s="28" t="s">
        <v>19</v>
      </c>
      <c r="B41" s="28"/>
      <c r="C41" s="28"/>
      <c r="D41" s="28"/>
      <c r="E41" s="28"/>
      <c r="F41" s="28"/>
      <c r="G41" s="28"/>
      <c r="H41" s="28"/>
      <c r="I41" s="28"/>
      <c r="J41" s="28"/>
    </row>
    <row r="42" spans="1:10" x14ac:dyDescent="0.2">
      <c r="A42" s="17"/>
      <c r="B42" s="17"/>
      <c r="C42" s="17"/>
      <c r="D42" s="17"/>
      <c r="E42" s="17"/>
      <c r="F42" s="17"/>
      <c r="G42" s="17"/>
      <c r="H42" s="17"/>
      <c r="I42" s="17"/>
      <c r="J42" s="17"/>
    </row>
    <row r="43" spans="1:10" x14ac:dyDescent="0.2">
      <c r="A43" s="17" t="s">
        <v>20</v>
      </c>
      <c r="B43" s="17"/>
      <c r="C43" s="17"/>
      <c r="D43" s="17"/>
      <c r="E43" s="17"/>
      <c r="F43" s="17"/>
      <c r="G43" s="17"/>
      <c r="H43" s="17"/>
      <c r="I43" s="17"/>
      <c r="J43" s="17"/>
    </row>
    <row r="44" spans="1:10"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ht="17" customHeight="1" x14ac:dyDescent="0.2">
      <c r="A48" s="47"/>
      <c r="B48" s="47"/>
      <c r="C48" s="47"/>
      <c r="D48" s="17"/>
      <c r="E48" s="17"/>
      <c r="F48" s="17"/>
      <c r="G48" s="17"/>
      <c r="H48" s="17"/>
      <c r="I48" s="17"/>
      <c r="J48" s="17"/>
    </row>
    <row r="49" spans="1:10" ht="19" customHeight="1" x14ac:dyDescent="0.2">
      <c r="A49" s="48" t="s">
        <v>21</v>
      </c>
      <c r="B49" s="48"/>
      <c r="C49" s="48"/>
      <c r="E49" s="17"/>
      <c r="F49" s="17"/>
      <c r="G49" s="17"/>
      <c r="H49" s="17"/>
      <c r="I49" s="17"/>
      <c r="J49" s="17"/>
    </row>
    <row r="50" spans="1:10" ht="29" customHeight="1" x14ac:dyDescent="0.2">
      <c r="A50" s="17"/>
      <c r="B50" s="17"/>
      <c r="C50" s="17"/>
      <c r="D50" s="17"/>
      <c r="E50" s="17"/>
      <c r="F50" s="17"/>
      <c r="G50" s="17"/>
      <c r="H50" s="17"/>
      <c r="I50" s="17"/>
      <c r="J50" s="17"/>
    </row>
    <row r="51" spans="1:10" ht="29" customHeight="1" x14ac:dyDescent="0.2"/>
    <row r="52" spans="1:10" ht="29" customHeight="1" x14ac:dyDescent="0.2"/>
    <row r="53" spans="1:10" ht="28" customHeight="1" x14ac:dyDescent="0.2"/>
  </sheetData>
  <mergeCells count="27">
    <mergeCell ref="A41:J41"/>
    <mergeCell ref="A49:C49"/>
    <mergeCell ref="A30:C30"/>
    <mergeCell ref="D30:J30"/>
    <mergeCell ref="A32:B32"/>
    <mergeCell ref="E32:F32"/>
    <mergeCell ref="A34:J36"/>
    <mergeCell ref="A38:J39"/>
    <mergeCell ref="B23:E23"/>
    <mergeCell ref="H23:J23"/>
    <mergeCell ref="B24:E24"/>
    <mergeCell ref="H24:J24"/>
    <mergeCell ref="B25:E25"/>
    <mergeCell ref="H25:J25"/>
    <mergeCell ref="A20:A21"/>
    <mergeCell ref="B20:E21"/>
    <mergeCell ref="G20:G21"/>
    <mergeCell ref="H20:J21"/>
    <mergeCell ref="B22:E22"/>
    <mergeCell ref="H22:J22"/>
    <mergeCell ref="A8:C8"/>
    <mergeCell ref="A9:J9"/>
    <mergeCell ref="B13:C13"/>
    <mergeCell ref="A17:E17"/>
    <mergeCell ref="G17:J17"/>
    <mergeCell ref="B19:E19"/>
    <mergeCell ref="H19:J19"/>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03D6F517-8294-48DB-AA70-E32A3E452FFA}"/>
</file>

<file path=customXml/itemProps2.xml><?xml version="1.0" encoding="utf-8"?>
<ds:datastoreItem xmlns:ds="http://schemas.openxmlformats.org/officeDocument/2006/customXml" ds:itemID="{CCC80AFC-8075-4D1B-AC92-8A8113C8A933}"/>
</file>

<file path=customXml/itemProps3.xml><?xml version="1.0" encoding="utf-8"?>
<ds:datastoreItem xmlns:ds="http://schemas.openxmlformats.org/officeDocument/2006/customXml" ds:itemID="{6D7E7DE1-ABF2-4AEA-8B21-49F9860C767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Oesterheld (Warehouse &amp; Logistics Coordinator)</dc:creator>
  <cp:lastModifiedBy>Steve Oesterheld (Warehouse &amp; Logistics Coordinator)</cp:lastModifiedBy>
  <dcterms:created xsi:type="dcterms:W3CDTF">2026-02-16T15:24:39Z</dcterms:created>
  <dcterms:modified xsi:type="dcterms:W3CDTF">2026-02-16T15:24:46Z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ies>
</file>