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filterPrivacy="1" defaultThemeVersion="166925"/>
  <xr:revisionPtr revIDLastSave="0" documentId="13_ncr:1_{D68F6D0A-C0AA-3D49-BB44-95CC626B9C7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ipment Manifest" sheetId="1" r:id="rId1"/>
  </sheets>
  <definedNames>
    <definedName name="_xlnm.Print_Area" localSheetId="0">'Shipment Manifest'!$A$1:$M$60</definedName>
    <definedName name="_xlnm.Print_Titles" localSheetId="0">'Shipment Manifest'!$4:$6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M60" i="1"/>
</calcChain>
</file>

<file path=xl/sharedStrings.xml><?xml version="1.0" encoding="utf-8"?>
<sst xmlns="http://schemas.openxmlformats.org/spreadsheetml/2006/main" count="105" uniqueCount="55">
  <si>
    <t>Departamento de ayuda y socorro</t>
  </si>
  <si>
    <t>Manifiesto Final- S25021</t>
  </si>
  <si>
    <t>Destinatario: WBC - ASOCIACIÓN CONVENCIÓN BAU. DE CUBA OCCIDENTAL</t>
  </si>
  <si>
    <t>Fecha de envío:  4 de agosto de 2025</t>
  </si>
  <si>
    <t>Contenedor # - APHU7359508</t>
  </si>
  <si>
    <t>Descripción</t>
  </si>
  <si>
    <t xml:space="preserve">Unidad de medida	</t>
  </si>
  <si>
    <t>Colchón</t>
  </si>
  <si>
    <t>Sillas de plastico</t>
  </si>
  <si>
    <t>Sillas rodantes</t>
  </si>
  <si>
    <t>Conjuntos de pupitres y sillas escolares</t>
  </si>
  <si>
    <t>Colchón tamaño queen</t>
  </si>
  <si>
    <t>Somieres tamaño queen</t>
  </si>
  <si>
    <t>Escritorios y sillas escolares de madera</t>
  </si>
  <si>
    <t>Sofás</t>
  </si>
  <si>
    <t>Pupitres escolares</t>
  </si>
  <si>
    <t>Mesas rectangulares grandes</t>
  </si>
  <si>
    <t>Camisetas de hombre</t>
  </si>
  <si>
    <t>Sudadera de hombre</t>
  </si>
  <si>
    <t>Sudadera de mujer</t>
  </si>
  <si>
    <t>Polos de mujer</t>
  </si>
  <si>
    <t>Camisetas para niños</t>
  </si>
  <si>
    <t>Sudadera de niño</t>
  </si>
  <si>
    <t>Ropa de bebé</t>
  </si>
  <si>
    <t>yeso fundido</t>
  </si>
  <si>
    <t>Vendaje de yeso</t>
  </si>
  <si>
    <t>aparatos ortopédicos para brazos y manos</t>
  </si>
  <si>
    <t>Eslingas para brazos</t>
  </si>
  <si>
    <t>Aparato ortopédico para la pierna</t>
  </si>
  <si>
    <t>Muletas para adultos</t>
  </si>
  <si>
    <t>par</t>
  </si>
  <si>
    <t>Muletas para niños</t>
  </si>
  <si>
    <t>Lámpara de hendidura</t>
  </si>
  <si>
    <t>Máquina OCT</t>
  </si>
  <si>
    <t>acolchado de yeso</t>
  </si>
  <si>
    <t>paquete de 20</t>
  </si>
  <si>
    <t>Gráfico de ETDRS</t>
  </si>
  <si>
    <t>Ayudas para la baja visión</t>
  </si>
  <si>
    <t>Caja</t>
  </si>
  <si>
    <t>Microscopio quirúrgico</t>
  </si>
  <si>
    <t>Lámparas de limo</t>
  </si>
  <si>
    <t>Láser ocular</t>
  </si>
  <si>
    <t xml:space="preserve">
Máquina de autorefracción</t>
  </si>
  <si>
    <t>Máquina de cataratas</t>
  </si>
  <si>
    <t>Lámparas de hendidura</t>
  </si>
  <si>
    <t>incubadora de laboratorio</t>
  </si>
  <si>
    <t>láser indirecto</t>
  </si>
  <si>
    <t xml:space="preserve">
refrigerador de laboratorio</t>
  </si>
  <si>
    <t>esfigmomanómetro</t>
  </si>
  <si>
    <t>Oftalmoscopio indirecto</t>
  </si>
  <si>
    <t>Cantidad</t>
  </si>
  <si>
    <t>Valor Total (USD)</t>
  </si>
  <si>
    <t>Peso KG</t>
  </si>
  <si>
    <t>Valor Piezas (USD)</t>
  </si>
  <si>
    <t>Piezas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</si>
</sst>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#,##0;\(#,##0\);&quot;-&quot;"/>
    <numFmt numFmtId="165" formatCode="&quot;$&quot;#,##0.00"/>
  </numFmts>
  <fonts count="16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14"/>
      <name val="Arial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sz val="14"/>
      <color theme="1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/>
      </top>
      <bottom style="thin">
        <color theme="1"/>
      </bottom>
      <diagonal/>
    </border>
    <border>
      <left style="thin">
        <color theme="0" tint="-0.1499374370555742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8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4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165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9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0" fillId="2" borderId="3" xfId="0" applyFont="1" applyFill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>
      <alignment vertical="center"/>
    </xf>
    <xf numFmtId="0" fontId="5" fillId="0" borderId="0" xfId="0" applyFont="1"/>
    <xf numFmtId="0" fontId="9" fillId="0" borderId="1" xfId="0" applyFont="1" applyBorder="1" applyAlignment="1" applyProtection="1">
      <alignment horizontal="center" vertical="top" wrapText="1" readingOrder="1"/>
      <protection locked="0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49" fontId="0" fillId="0" borderId="0" xfId="0" applyNumberFormat="1"/>
    <xf numFmtId="49" fontId="5" fillId="0" borderId="0" xfId="0" applyNumberFormat="1" applyFont="1" applyAlignment="1">
      <alignment vertical="center"/>
    </xf>
    <xf numFmtId="49" fontId="5" fillId="0" borderId="0" xfId="0" applyNumberFormat="1" applyFont="1"/>
    <xf numFmtId="49" fontId="6" fillId="0" borderId="0" xfId="0" applyNumberFormat="1" applyFont="1" applyAlignment="1" applyProtection="1">
      <alignment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13" fillId="0" borderId="0" xfId="0" applyFont="1" applyAlignment="1">
      <alignment vertical="center"/>
    </xf>
    <xf numFmtId="0" fontId="15" fillId="2" borderId="3" xfId="0" applyFont="1" applyFill="1" applyBorder="1" applyAlignment="1" applyProtection="1">
      <alignment horizontal="center" vertical="top" wrapText="1" readingOrder="1"/>
      <protection locked="0"/>
    </xf>
    <xf numFmtId="0" fontId="9" fillId="0" borderId="6" xfId="0" applyFont="1" applyBorder="1" applyAlignment="1" applyProtection="1">
      <alignment horizontal="center" vertical="top" wrapText="1" readingOrder="1"/>
      <protection locked="0"/>
    </xf>
    <xf numFmtId="0" fontId="9" fillId="0" borderId="4" xfId="0" applyFont="1" applyBorder="1" applyAlignment="1" applyProtection="1">
      <alignment horizontal="center" vertical="top" wrapText="1" readingOrder="1"/>
      <protection locked="0"/>
    </xf>
    <xf numFmtId="0" fontId="9" fillId="0" borderId="5" xfId="0" applyFont="1" applyBorder="1" applyAlignment="1" applyProtection="1">
      <alignment horizontal="center" vertical="top" wrapText="1" readingOrder="1"/>
      <protection locked="0"/>
    </xf>
    <xf numFmtId="0" fontId="9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1" fillId="0" borderId="0" xfId="0" applyFont="1" applyAlignment="1" applyProtection="1">
      <alignment vertical="center" wrapText="1" readingOrder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2" fillId="0" borderId="0" xfId="0" applyFont="1" applyAlignment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top" wrapText="1" readingOrder="1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horizontal="center" vertical="top" wrapText="1" readingOrder="1"/>
      <protection locked="0"/>
    </xf>
    <xf numFmtId="0" fontId="7" fillId="0" borderId="2" xfId="0" applyFont="1" applyBorder="1"/>
    <xf numFmtId="0" fontId="7" fillId="0" borderId="2" xfId="0" applyFont="1" applyBorder="1" applyAlignment="1" applyProtection="1">
      <alignment vertical="top" wrapText="1"/>
      <protection locked="0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 readingOrder="1"/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 xr9:uid="{890D8563-4BED-E44C-942B-F493A1CD49AB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59</xdr:row>
      <xdr:rowOff>0</xdr:rowOff>
    </xdr:from>
    <xdr:to>
      <xdr:col>3</xdr:col>
      <xdr:colOff>304800</xdr:colOff>
      <xdr:row>59</xdr:row>
      <xdr:rowOff>304800</xdr:rowOff>
    </xdr:to>
    <xdr:sp macro="" textlink="">
      <xdr:nvSpPr>
        <xdr:cNvPr id="1025" name="AutoShape 1" descr="Storkcraft Sunset 4 in 1 Convertible Crib Gray">
          <a:extLst>
            <a:ext uri="{FF2B5EF4-FFF2-40B4-BE49-F238E27FC236}">
              <a16:creationId xmlns:a16="http://schemas.microsoft.com/office/drawing/2014/main" id="{77740508-7CF7-1FF8-96DE-7E96334DF35E}"/>
            </a:ext>
          </a:extLst>
        </xdr:cNvPr>
        <xdr:cNvSpPr>
          <a:spLocks noChangeAspect="1" noChangeArrowheads="1"/>
        </xdr:cNvSpPr>
      </xdr:nvSpPr>
      <xdr:spPr bwMode="auto">
        <a:xfrm>
          <a:off x="901700" y="1170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59</xdr:row>
      <xdr:rowOff>0</xdr:rowOff>
    </xdr:from>
    <xdr:ext cx="304800" cy="304800"/>
    <xdr:sp macro="" textlink="">
      <xdr:nvSpPr>
        <xdr:cNvPr id="4" name="AutoShape 1" descr="Storkcraft Sunset 4 in 1 Convertible Crib Gray">
          <a:extLst>
            <a:ext uri="{FF2B5EF4-FFF2-40B4-BE49-F238E27FC236}">
              <a16:creationId xmlns:a16="http://schemas.microsoft.com/office/drawing/2014/main" id="{123E5DDE-30A3-C145-9330-9251ABD029C6}"/>
            </a:ext>
          </a:extLst>
        </xdr:cNvPr>
        <xdr:cNvSpPr>
          <a:spLocks noChangeAspect="1" noChangeArrowheads="1"/>
        </xdr:cNvSpPr>
      </xdr:nvSpPr>
      <xdr:spPr bwMode="auto">
        <a:xfrm>
          <a:off x="889000" y="111143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304800"/>
    <xdr:sp macro="" textlink="">
      <xdr:nvSpPr>
        <xdr:cNvPr id="5" name="AutoShape 1" descr="Storkcraft Sunset 4 in 1 Convertible Crib Gray">
          <a:extLst>
            <a:ext uri="{FF2B5EF4-FFF2-40B4-BE49-F238E27FC236}">
              <a16:creationId xmlns:a16="http://schemas.microsoft.com/office/drawing/2014/main" id="{E21647E6-FE86-A24D-9364-5F098218B940}"/>
            </a:ext>
          </a:extLst>
        </xdr:cNvPr>
        <xdr:cNvSpPr>
          <a:spLocks noChangeAspect="1" noChangeArrowheads="1"/>
        </xdr:cNvSpPr>
      </xdr:nvSpPr>
      <xdr:spPr bwMode="auto">
        <a:xfrm>
          <a:off x="889000" y="11263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1197429</xdr:colOff>
      <xdr:row>1</xdr:row>
      <xdr:rowOff>54429</xdr:rowOff>
    </xdr:from>
    <xdr:to>
      <xdr:col>11</xdr:col>
      <xdr:colOff>273957</xdr:colOff>
      <xdr:row>4</xdr:row>
      <xdr:rowOff>105229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27D6CBE-587C-2CD0-4F89-D8DEE0E4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0" y="217715"/>
          <a:ext cx="4918528" cy="103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108858</xdr:colOff>
      <xdr:row>3</xdr:row>
      <xdr:rowOff>108858</xdr:rowOff>
    </xdr:from>
    <xdr:to>
      <xdr:col>13</xdr:col>
      <xdr:colOff>890815</xdr:colOff>
      <xdr:row>5</xdr:row>
      <xdr:rowOff>304801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FFF39-5F83-AD82-DF00-E597093A9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5572" y="598715"/>
          <a:ext cx="23241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U160"/>
  <sheetViews>
    <sheetView showGridLines="0" tabSelected="1" zoomScale="70" zoomScaleNormal="80" workbookViewId="0">
      <selection activeCell="P7" sqref="P7"/>
    </sheetView>
  </sheetViews>
  <sheetFormatPr baseColWidth="10" defaultColWidth="8.83203125" defaultRowHeight="13" x14ac:dyDescent="0.15"/>
  <cols>
    <col min="1" max="1" width="4.1640625" customWidth="1"/>
    <col min="2" max="2" width="8.1640625" customWidth="1"/>
    <col min="3" max="3" width="10.33203125" customWidth="1"/>
    <col min="4" max="4" width="19.33203125" customWidth="1"/>
    <col min="5" max="5" width="2.5" customWidth="1"/>
    <col min="6" max="6" width="8.6640625" customWidth="1"/>
    <col min="7" max="7" width="1.33203125" customWidth="1"/>
    <col min="8" max="8" width="3.33203125" customWidth="1"/>
    <col min="9" max="9" width="10.83203125" customWidth="1"/>
    <col min="10" max="12" width="15.33203125" customWidth="1"/>
    <col min="13" max="13" width="20.1640625" style="14" customWidth="1"/>
    <col min="14" max="14" width="13.6640625" customWidth="1"/>
    <col min="15" max="15" width="14" customWidth="1"/>
    <col min="16" max="16" width="13.6640625" customWidth="1"/>
    <col min="17" max="17" width="24" customWidth="1"/>
  </cols>
  <sheetData>
    <row r="4" spans="1:21" ht="51.75" customHeight="1" x14ac:dyDescent="0.15"/>
    <row r="5" spans="1:21" ht="17" customHeight="1" x14ac:dyDescent="0.15"/>
    <row r="6" spans="1:21" ht="33" customHeight="1" x14ac:dyDescent="0.1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24"/>
      <c r="O6" s="24"/>
      <c r="P6" s="24"/>
      <c r="Q6" s="24"/>
    </row>
    <row r="7" spans="1:21" ht="18" customHeight="1" x14ac:dyDescent="0.15">
      <c r="C7" s="32" t="s">
        <v>1</v>
      </c>
      <c r="D7" s="32"/>
      <c r="E7" s="32"/>
      <c r="F7" s="32"/>
      <c r="G7" s="5"/>
      <c r="H7" s="5"/>
      <c r="I7" s="5"/>
      <c r="J7" s="5"/>
      <c r="K7" s="5"/>
      <c r="L7" s="5"/>
      <c r="M7" s="15"/>
      <c r="N7" s="5"/>
      <c r="O7" s="5"/>
      <c r="P7" s="5"/>
      <c r="Q7" s="5"/>
      <c r="R7" s="5"/>
      <c r="S7" s="5"/>
      <c r="T7" s="5"/>
      <c r="U7" s="5"/>
    </row>
    <row r="8" spans="1:21" ht="21" customHeight="1" x14ac:dyDescent="0.2">
      <c r="C8" s="10" t="s">
        <v>2</v>
      </c>
      <c r="D8" s="10"/>
      <c r="E8" s="10"/>
      <c r="F8" s="10"/>
      <c r="G8" s="10"/>
      <c r="H8" s="10"/>
      <c r="I8" s="10"/>
      <c r="J8" s="10"/>
      <c r="K8" s="10"/>
      <c r="L8" s="10"/>
      <c r="M8" s="16"/>
      <c r="N8" s="11"/>
      <c r="O8" s="11"/>
      <c r="P8" s="11"/>
    </row>
    <row r="9" spans="1:21" ht="22" customHeight="1" x14ac:dyDescent="0.2">
      <c r="C9" s="34" t="s">
        <v>3</v>
      </c>
      <c r="D9" s="34"/>
      <c r="E9" s="34"/>
      <c r="F9" s="34"/>
      <c r="G9" s="34"/>
      <c r="H9" s="34"/>
      <c r="I9" s="34"/>
      <c r="J9" s="10"/>
      <c r="K9" s="10"/>
      <c r="L9" s="10"/>
      <c r="M9" s="16"/>
      <c r="N9" s="11"/>
      <c r="O9" s="11"/>
      <c r="P9" s="11"/>
    </row>
    <row r="10" spans="1:21" ht="22" customHeight="1" x14ac:dyDescent="0.15">
      <c r="C10" s="41" t="s">
        <v>4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23"/>
      <c r="O10" s="23"/>
      <c r="P10" s="23"/>
      <c r="Q10" s="3"/>
      <c r="R10" s="30"/>
      <c r="S10" s="31"/>
      <c r="T10" s="31"/>
      <c r="U10" s="3"/>
    </row>
    <row r="11" spans="1:21" s="2" customFormat="1" ht="17" customHeight="1" x14ac:dyDescent="0.2"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17"/>
      <c r="N11" s="4"/>
      <c r="O11" s="4"/>
      <c r="P11" s="3"/>
      <c r="Q11"/>
      <c r="R11"/>
      <c r="S11"/>
      <c r="T11" s="3"/>
    </row>
    <row r="12" spans="1:21" ht="58" customHeight="1" x14ac:dyDescent="0.15">
      <c r="B12" s="18"/>
      <c r="C12" s="35" t="s">
        <v>5</v>
      </c>
      <c r="D12" s="36"/>
      <c r="E12" s="36"/>
      <c r="F12" s="36"/>
      <c r="G12" s="36"/>
      <c r="H12" s="36"/>
      <c r="I12" s="25" t="s">
        <v>50</v>
      </c>
      <c r="J12" s="9" t="s">
        <v>6</v>
      </c>
      <c r="K12" s="9" t="s">
        <v>52</v>
      </c>
      <c r="L12" s="9" t="s">
        <v>53</v>
      </c>
      <c r="M12" s="9" t="s">
        <v>51</v>
      </c>
    </row>
    <row r="13" spans="1:21" ht="115" customHeight="1" x14ac:dyDescent="0.15">
      <c r="B13" s="19">
        <v>1</v>
      </c>
      <c r="C13" s="28" t="s">
        <v>7</v>
      </c>
      <c r="D13" s="33"/>
      <c r="E13" s="33"/>
      <c r="F13" s="33"/>
      <c r="G13" s="33"/>
      <c r="H13" s="33"/>
      <c r="I13" s="8">
        <v>47</v>
      </c>
      <c r="J13" s="12" t="s">
        <v>54</v>
      </c>
      <c r="K13" s="13">
        <v>639.57000000000005</v>
      </c>
      <c r="L13" s="7">
        <f t="shared" ref="L13:L59" si="0">M13/I13</f>
        <v>2.1276595744680851</v>
      </c>
      <c r="M13" s="7">
        <v>100</v>
      </c>
    </row>
    <row r="14" spans="1:21" ht="115" customHeight="1" x14ac:dyDescent="0.15">
      <c r="B14" s="21">
        <v>2</v>
      </c>
      <c r="C14" s="28" t="s">
        <v>8</v>
      </c>
      <c r="D14" s="33"/>
      <c r="E14" s="33"/>
      <c r="F14" s="33"/>
      <c r="G14" s="33"/>
      <c r="H14" s="33"/>
      <c r="I14" s="8">
        <v>55</v>
      </c>
      <c r="J14" s="12" t="s">
        <v>54</v>
      </c>
      <c r="K14" s="13">
        <v>181.44</v>
      </c>
      <c r="L14" s="7">
        <f t="shared" si="0"/>
        <v>1.8181818181818181</v>
      </c>
      <c r="M14" s="7">
        <v>100</v>
      </c>
    </row>
    <row r="15" spans="1:21" ht="121" customHeight="1" x14ac:dyDescent="0.15">
      <c r="B15" s="20">
        <v>3</v>
      </c>
      <c r="C15" s="28" t="s">
        <v>9</v>
      </c>
      <c r="D15" s="33"/>
      <c r="E15" s="33"/>
      <c r="F15" s="33"/>
      <c r="G15" s="33"/>
      <c r="H15" s="33"/>
      <c r="I15" s="8">
        <v>6</v>
      </c>
      <c r="J15" s="12" t="s">
        <v>54</v>
      </c>
      <c r="K15" s="13">
        <v>13.61</v>
      </c>
      <c r="L15" s="7">
        <f t="shared" si="0"/>
        <v>16.666666666666668</v>
      </c>
      <c r="M15" s="7">
        <v>100</v>
      </c>
    </row>
    <row r="16" spans="1:21" ht="121" customHeight="1" x14ac:dyDescent="0.15">
      <c r="B16" s="20">
        <v>4</v>
      </c>
      <c r="C16" s="28" t="s">
        <v>10</v>
      </c>
      <c r="D16" s="33"/>
      <c r="E16" s="33"/>
      <c r="F16" s="33"/>
      <c r="G16" s="33"/>
      <c r="H16" s="33"/>
      <c r="I16" s="8">
        <v>72</v>
      </c>
      <c r="J16" s="12" t="s">
        <v>54</v>
      </c>
      <c r="K16" s="13">
        <v>979.76</v>
      </c>
      <c r="L16" s="7">
        <f t="shared" si="0"/>
        <v>1.3888888888888888</v>
      </c>
      <c r="M16" s="7">
        <v>100</v>
      </c>
    </row>
    <row r="17" spans="2:13" ht="108" customHeight="1" x14ac:dyDescent="0.15">
      <c r="B17" s="20">
        <v>5</v>
      </c>
      <c r="C17" s="28" t="s">
        <v>11</v>
      </c>
      <c r="D17" s="33"/>
      <c r="E17" s="33"/>
      <c r="F17" s="33"/>
      <c r="G17" s="33"/>
      <c r="H17" s="33"/>
      <c r="I17" s="8">
        <v>8</v>
      </c>
      <c r="J17" s="12" t="s">
        <v>54</v>
      </c>
      <c r="K17" s="13">
        <v>181.44</v>
      </c>
      <c r="L17" s="7">
        <f t="shared" si="0"/>
        <v>12.5</v>
      </c>
      <c r="M17" s="7">
        <v>100</v>
      </c>
    </row>
    <row r="18" spans="2:13" ht="99" customHeight="1" x14ac:dyDescent="0.15">
      <c r="B18" s="20">
        <v>6</v>
      </c>
      <c r="C18" s="28" t="s">
        <v>12</v>
      </c>
      <c r="D18" s="33"/>
      <c r="E18" s="33"/>
      <c r="F18" s="33"/>
      <c r="G18" s="33"/>
      <c r="H18" s="33"/>
      <c r="I18" s="8">
        <v>8</v>
      </c>
      <c r="J18" s="12" t="s">
        <v>54</v>
      </c>
      <c r="K18" s="13">
        <v>254.01</v>
      </c>
      <c r="L18" s="7">
        <f t="shared" si="0"/>
        <v>12.5</v>
      </c>
      <c r="M18" s="7">
        <v>100</v>
      </c>
    </row>
    <row r="19" spans="2:13" ht="142" customHeight="1" x14ac:dyDescent="0.15">
      <c r="B19" s="20">
        <v>7</v>
      </c>
      <c r="C19" s="28" t="s">
        <v>13</v>
      </c>
      <c r="D19" s="33"/>
      <c r="E19" s="33"/>
      <c r="F19" s="33"/>
      <c r="G19" s="33"/>
      <c r="H19" s="33"/>
      <c r="I19" s="8">
        <v>4</v>
      </c>
      <c r="J19" s="12" t="s">
        <v>54</v>
      </c>
      <c r="K19" s="13">
        <v>36.29</v>
      </c>
      <c r="L19" s="7">
        <f t="shared" si="0"/>
        <v>25</v>
      </c>
      <c r="M19" s="7">
        <v>100</v>
      </c>
    </row>
    <row r="20" spans="2:13" ht="110" customHeight="1" x14ac:dyDescent="0.15">
      <c r="B20" s="20">
        <v>8</v>
      </c>
      <c r="C20" s="28" t="s">
        <v>14</v>
      </c>
      <c r="D20" s="33"/>
      <c r="E20" s="33"/>
      <c r="F20" s="33"/>
      <c r="G20" s="33"/>
      <c r="H20" s="33"/>
      <c r="I20" s="8">
        <v>3</v>
      </c>
      <c r="J20" s="12" t="s">
        <v>54</v>
      </c>
      <c r="K20" s="13">
        <v>136.08000000000001</v>
      </c>
      <c r="L20" s="7">
        <f t="shared" si="0"/>
        <v>33.333333333333336</v>
      </c>
      <c r="M20" s="7">
        <v>100</v>
      </c>
    </row>
    <row r="21" spans="2:13" ht="110" customHeight="1" x14ac:dyDescent="0.15">
      <c r="B21" s="20">
        <v>9</v>
      </c>
      <c r="C21" s="28" t="s">
        <v>15</v>
      </c>
      <c r="D21" s="33"/>
      <c r="E21" s="33"/>
      <c r="F21" s="33"/>
      <c r="G21" s="33"/>
      <c r="H21" s="33"/>
      <c r="I21" s="8">
        <v>7</v>
      </c>
      <c r="J21" s="12" t="s">
        <v>54</v>
      </c>
      <c r="K21" s="13">
        <v>222.26</v>
      </c>
      <c r="L21" s="7">
        <f t="shared" si="0"/>
        <v>14.285714285714286</v>
      </c>
      <c r="M21" s="7">
        <v>100</v>
      </c>
    </row>
    <row r="22" spans="2:13" ht="115" customHeight="1" x14ac:dyDescent="0.2">
      <c r="B22" s="20">
        <v>10</v>
      </c>
      <c r="C22" s="37" t="s">
        <v>16</v>
      </c>
      <c r="D22" s="38"/>
      <c r="E22" s="38"/>
      <c r="F22" s="38"/>
      <c r="G22" s="38"/>
      <c r="H22" s="39"/>
      <c r="I22" s="6">
        <v>6</v>
      </c>
      <c r="J22" s="13" t="s">
        <v>54</v>
      </c>
      <c r="K22" s="13">
        <v>102.06</v>
      </c>
      <c r="L22" s="7">
        <f t="shared" si="0"/>
        <v>16.666666666666668</v>
      </c>
      <c r="M22" s="7">
        <v>100</v>
      </c>
    </row>
    <row r="23" spans="2:13" ht="121" customHeight="1" x14ac:dyDescent="0.2">
      <c r="B23" s="20">
        <v>11</v>
      </c>
      <c r="C23" s="37" t="s">
        <v>17</v>
      </c>
      <c r="D23" s="38"/>
      <c r="E23" s="38"/>
      <c r="F23" s="38"/>
      <c r="G23" s="38"/>
      <c r="H23" s="39"/>
      <c r="I23" s="6">
        <v>1285</v>
      </c>
      <c r="J23" s="13" t="s">
        <v>54</v>
      </c>
      <c r="K23" s="13">
        <v>249.48</v>
      </c>
      <c r="L23" s="7">
        <f t="shared" si="0"/>
        <v>7.7821011673151752E-2</v>
      </c>
      <c r="M23" s="7">
        <v>100</v>
      </c>
    </row>
    <row r="24" spans="2:13" ht="121" customHeight="1" x14ac:dyDescent="0.2">
      <c r="B24" s="20">
        <v>12</v>
      </c>
      <c r="C24" s="37" t="s">
        <v>17</v>
      </c>
      <c r="D24" s="38"/>
      <c r="E24" s="38"/>
      <c r="F24" s="38"/>
      <c r="G24" s="38"/>
      <c r="H24" s="39"/>
      <c r="I24" s="6">
        <v>705</v>
      </c>
      <c r="J24" s="13" t="s">
        <v>54</v>
      </c>
      <c r="K24" s="13">
        <v>96.37</v>
      </c>
      <c r="L24" s="7">
        <f t="shared" si="0"/>
        <v>0.10638297872340426</v>
      </c>
      <c r="M24" s="7">
        <v>75</v>
      </c>
    </row>
    <row r="25" spans="2:13" ht="110" customHeight="1" x14ac:dyDescent="0.2">
      <c r="B25" s="20">
        <v>13</v>
      </c>
      <c r="C25" s="37" t="s">
        <v>18</v>
      </c>
      <c r="D25" s="38"/>
      <c r="E25" s="38"/>
      <c r="F25" s="38"/>
      <c r="G25" s="38"/>
      <c r="H25" s="39"/>
      <c r="I25" s="6">
        <v>45</v>
      </c>
      <c r="J25" s="13" t="s">
        <v>54</v>
      </c>
      <c r="K25" s="13">
        <v>8.8800000000000008</v>
      </c>
      <c r="L25" s="7">
        <f t="shared" si="0"/>
        <v>1.1111111111111112</v>
      </c>
      <c r="M25" s="7">
        <v>50</v>
      </c>
    </row>
    <row r="26" spans="2:13" ht="110" customHeight="1" x14ac:dyDescent="0.2">
      <c r="B26" s="20">
        <v>14</v>
      </c>
      <c r="C26" s="37" t="s">
        <v>19</v>
      </c>
      <c r="D26" s="38"/>
      <c r="E26" s="38"/>
      <c r="F26" s="38"/>
      <c r="G26" s="38"/>
      <c r="H26" s="39"/>
      <c r="I26" s="6">
        <v>50</v>
      </c>
      <c r="J26" s="13" t="s">
        <v>54</v>
      </c>
      <c r="K26" s="13">
        <v>9.86</v>
      </c>
      <c r="L26" s="7">
        <f t="shared" si="0"/>
        <v>1</v>
      </c>
      <c r="M26" s="7">
        <v>50</v>
      </c>
    </row>
    <row r="27" spans="2:13" ht="110" customHeight="1" x14ac:dyDescent="0.2">
      <c r="B27" s="20">
        <v>15</v>
      </c>
      <c r="C27" s="37" t="s">
        <v>20</v>
      </c>
      <c r="D27" s="38"/>
      <c r="E27" s="38"/>
      <c r="F27" s="38"/>
      <c r="G27" s="38"/>
      <c r="H27" s="39"/>
      <c r="I27" s="6">
        <v>257</v>
      </c>
      <c r="J27" s="13" t="s">
        <v>54</v>
      </c>
      <c r="K27" s="13">
        <v>50.68</v>
      </c>
      <c r="L27" s="7">
        <f t="shared" si="0"/>
        <v>0.19455252918287938</v>
      </c>
      <c r="M27" s="7">
        <v>50</v>
      </c>
    </row>
    <row r="28" spans="2:13" ht="110" customHeight="1" x14ac:dyDescent="0.2">
      <c r="B28" s="20">
        <v>16</v>
      </c>
      <c r="C28" s="37" t="s">
        <v>21</v>
      </c>
      <c r="D28" s="38"/>
      <c r="E28" s="38"/>
      <c r="F28" s="38"/>
      <c r="G28" s="38"/>
      <c r="H28" s="39"/>
      <c r="I28" s="6">
        <v>1286</v>
      </c>
      <c r="J28" s="13" t="s">
        <v>54</v>
      </c>
      <c r="K28" s="13">
        <v>175.79</v>
      </c>
      <c r="L28" s="7">
        <f t="shared" si="0"/>
        <v>7.7760497667185069E-2</v>
      </c>
      <c r="M28" s="7">
        <v>100</v>
      </c>
    </row>
    <row r="29" spans="2:13" ht="110" customHeight="1" x14ac:dyDescent="0.2">
      <c r="B29" s="20">
        <v>17</v>
      </c>
      <c r="C29" s="37" t="s">
        <v>21</v>
      </c>
      <c r="D29" s="38"/>
      <c r="E29" s="38"/>
      <c r="F29" s="38"/>
      <c r="G29" s="38"/>
      <c r="H29" s="39"/>
      <c r="I29" s="6">
        <v>397</v>
      </c>
      <c r="J29" s="13" t="s">
        <v>54</v>
      </c>
      <c r="K29" s="13">
        <v>78.290000000000006</v>
      </c>
      <c r="L29" s="7">
        <f t="shared" si="0"/>
        <v>0.18891687657430731</v>
      </c>
      <c r="M29" s="7">
        <v>75</v>
      </c>
    </row>
    <row r="30" spans="2:13" ht="110" customHeight="1" x14ac:dyDescent="0.2">
      <c r="B30" s="20">
        <v>18</v>
      </c>
      <c r="C30" s="37" t="s">
        <v>22</v>
      </c>
      <c r="D30" s="38"/>
      <c r="E30" s="38"/>
      <c r="F30" s="38"/>
      <c r="G30" s="38"/>
      <c r="H30" s="39"/>
      <c r="I30" s="6">
        <v>26</v>
      </c>
      <c r="J30" s="13" t="s">
        <v>54</v>
      </c>
      <c r="K30" s="13">
        <v>5.13</v>
      </c>
      <c r="L30" s="7">
        <f t="shared" si="0"/>
        <v>1.9230769230769231</v>
      </c>
      <c r="M30" s="7">
        <v>50</v>
      </c>
    </row>
    <row r="31" spans="2:13" ht="110" customHeight="1" x14ac:dyDescent="0.2">
      <c r="B31" s="20">
        <v>19</v>
      </c>
      <c r="C31" s="37" t="s">
        <v>23</v>
      </c>
      <c r="D31" s="38"/>
      <c r="E31" s="38"/>
      <c r="F31" s="38"/>
      <c r="G31" s="38"/>
      <c r="H31" s="39"/>
      <c r="I31" s="6">
        <v>53</v>
      </c>
      <c r="J31" s="13" t="s">
        <v>54</v>
      </c>
      <c r="K31" s="13">
        <v>10.45</v>
      </c>
      <c r="L31" s="7">
        <f t="shared" si="0"/>
        <v>0.94339622641509435</v>
      </c>
      <c r="M31" s="7">
        <v>50</v>
      </c>
    </row>
    <row r="32" spans="2:13" ht="110" customHeight="1" x14ac:dyDescent="0.2">
      <c r="B32" s="20">
        <v>20</v>
      </c>
      <c r="C32" s="37" t="s">
        <v>24</v>
      </c>
      <c r="D32" s="38"/>
      <c r="E32" s="38"/>
      <c r="F32" s="38"/>
      <c r="G32" s="38"/>
      <c r="H32" s="39"/>
      <c r="I32" s="6">
        <v>17</v>
      </c>
      <c r="J32" s="13" t="s">
        <v>54</v>
      </c>
      <c r="K32" s="13">
        <v>8.1199999999999992</v>
      </c>
      <c r="L32" s="7">
        <f t="shared" si="0"/>
        <v>2.9411764705882355</v>
      </c>
      <c r="M32" s="7">
        <v>50</v>
      </c>
    </row>
    <row r="33" spans="2:13" ht="117" customHeight="1" x14ac:dyDescent="0.15">
      <c r="B33" s="20">
        <v>21</v>
      </c>
      <c r="C33" s="27" t="s">
        <v>25</v>
      </c>
      <c r="D33" s="27"/>
      <c r="E33" s="27"/>
      <c r="F33" s="27"/>
      <c r="G33" s="27"/>
      <c r="H33" s="28"/>
      <c r="I33" s="6">
        <v>19</v>
      </c>
      <c r="J33" s="13" t="s">
        <v>54</v>
      </c>
      <c r="K33" s="13">
        <v>9.07</v>
      </c>
      <c r="L33" s="7">
        <f t="shared" si="0"/>
        <v>2.6315789473684212</v>
      </c>
      <c r="M33" s="7">
        <v>50</v>
      </c>
    </row>
    <row r="34" spans="2:13" ht="117" customHeight="1" x14ac:dyDescent="0.15">
      <c r="B34" s="20">
        <v>22</v>
      </c>
      <c r="C34" s="27" t="s">
        <v>26</v>
      </c>
      <c r="D34" s="27"/>
      <c r="E34" s="27"/>
      <c r="F34" s="27"/>
      <c r="G34" s="27"/>
      <c r="H34" s="28"/>
      <c r="I34" s="6">
        <v>79</v>
      </c>
      <c r="J34" s="22" t="s">
        <v>54</v>
      </c>
      <c r="K34" s="22">
        <v>37.72</v>
      </c>
      <c r="L34" s="7">
        <f t="shared" si="0"/>
        <v>1.2658227848101267</v>
      </c>
      <c r="M34" s="7">
        <v>100</v>
      </c>
    </row>
    <row r="35" spans="2:13" ht="117" customHeight="1" x14ac:dyDescent="0.15">
      <c r="B35" s="20">
        <v>23</v>
      </c>
      <c r="C35" s="27" t="s">
        <v>27</v>
      </c>
      <c r="D35" s="27"/>
      <c r="E35" s="27"/>
      <c r="F35" s="27"/>
      <c r="G35" s="27"/>
      <c r="H35" s="28"/>
      <c r="I35" s="6">
        <v>40</v>
      </c>
      <c r="J35" s="13" t="s">
        <v>54</v>
      </c>
      <c r="K35" s="13">
        <v>19.100000000000001</v>
      </c>
      <c r="L35" s="7">
        <f t="shared" si="0"/>
        <v>2.5</v>
      </c>
      <c r="M35" s="7">
        <v>100</v>
      </c>
    </row>
    <row r="36" spans="2:13" ht="117" customHeight="1" x14ac:dyDescent="0.15">
      <c r="B36" s="20">
        <v>24</v>
      </c>
      <c r="C36" s="27" t="s">
        <v>28</v>
      </c>
      <c r="D36" s="27"/>
      <c r="E36" s="27"/>
      <c r="F36" s="27"/>
      <c r="G36" s="27"/>
      <c r="H36" s="28"/>
      <c r="I36" s="6">
        <v>5</v>
      </c>
      <c r="J36" s="13" t="s">
        <v>54</v>
      </c>
      <c r="K36" s="13">
        <v>2.39</v>
      </c>
      <c r="L36" s="7">
        <f t="shared" si="0"/>
        <v>10</v>
      </c>
      <c r="M36" s="7">
        <v>50</v>
      </c>
    </row>
    <row r="37" spans="2:13" ht="117" customHeight="1" x14ac:dyDescent="0.15">
      <c r="B37" s="20">
        <v>25</v>
      </c>
      <c r="C37" s="27" t="s">
        <v>29</v>
      </c>
      <c r="D37" s="27"/>
      <c r="E37" s="27"/>
      <c r="F37" s="27"/>
      <c r="G37" s="27"/>
      <c r="H37" s="28"/>
      <c r="I37" s="6">
        <v>10</v>
      </c>
      <c r="J37" s="13" t="s">
        <v>30</v>
      </c>
      <c r="K37" s="13">
        <v>4.78</v>
      </c>
      <c r="L37" s="7">
        <f t="shared" si="0"/>
        <v>10</v>
      </c>
      <c r="M37" s="7">
        <v>100</v>
      </c>
    </row>
    <row r="38" spans="2:13" ht="117" customHeight="1" x14ac:dyDescent="0.15">
      <c r="B38" s="20">
        <v>26</v>
      </c>
      <c r="C38" s="27" t="s">
        <v>31</v>
      </c>
      <c r="D38" s="27"/>
      <c r="E38" s="27"/>
      <c r="F38" s="27"/>
      <c r="G38" s="27"/>
      <c r="H38" s="28"/>
      <c r="I38" s="6">
        <v>10</v>
      </c>
      <c r="J38" s="13" t="s">
        <v>30</v>
      </c>
      <c r="K38" s="13">
        <v>4.78</v>
      </c>
      <c r="L38" s="7">
        <f t="shared" si="0"/>
        <v>10</v>
      </c>
      <c r="M38" s="7">
        <v>100</v>
      </c>
    </row>
    <row r="39" spans="2:13" ht="117" customHeight="1" x14ac:dyDescent="0.15">
      <c r="B39" s="20">
        <v>27</v>
      </c>
      <c r="C39" s="27" t="s">
        <v>32</v>
      </c>
      <c r="D39" s="27"/>
      <c r="E39" s="27"/>
      <c r="F39" s="27"/>
      <c r="G39" s="27"/>
      <c r="H39" s="28"/>
      <c r="I39" s="6">
        <v>1</v>
      </c>
      <c r="J39" s="13" t="s">
        <v>54</v>
      </c>
      <c r="K39" s="13">
        <v>59.2</v>
      </c>
      <c r="L39" s="7">
        <f t="shared" si="0"/>
        <v>100</v>
      </c>
      <c r="M39" s="7">
        <v>100</v>
      </c>
    </row>
    <row r="40" spans="2:13" ht="117" customHeight="1" x14ac:dyDescent="0.15">
      <c r="B40" s="20">
        <v>28</v>
      </c>
      <c r="C40" s="27" t="s">
        <v>33</v>
      </c>
      <c r="D40" s="27"/>
      <c r="E40" s="27"/>
      <c r="F40" s="27"/>
      <c r="G40" s="27"/>
      <c r="H40" s="28"/>
      <c r="I40" s="6">
        <v>1</v>
      </c>
      <c r="J40" s="13" t="s">
        <v>54</v>
      </c>
      <c r="K40" s="13">
        <v>45.97</v>
      </c>
      <c r="L40" s="7">
        <f t="shared" si="0"/>
        <v>150</v>
      </c>
      <c r="M40" s="7">
        <v>150</v>
      </c>
    </row>
    <row r="41" spans="2:13" ht="117" customHeight="1" x14ac:dyDescent="0.15">
      <c r="B41" s="20">
        <v>29</v>
      </c>
      <c r="C41" s="27" t="s">
        <v>34</v>
      </c>
      <c r="D41" s="27"/>
      <c r="E41" s="27"/>
      <c r="F41" s="27"/>
      <c r="G41" s="27"/>
      <c r="H41" s="28"/>
      <c r="I41" s="6">
        <v>1</v>
      </c>
      <c r="J41" s="13" t="s">
        <v>35</v>
      </c>
      <c r="K41" s="13">
        <v>0.48</v>
      </c>
      <c r="L41" s="7">
        <f t="shared" si="0"/>
        <v>150</v>
      </c>
      <c r="M41" s="7">
        <v>150</v>
      </c>
    </row>
    <row r="42" spans="2:13" ht="117" customHeight="1" x14ac:dyDescent="0.15">
      <c r="B42" s="20">
        <v>30</v>
      </c>
      <c r="C42" s="29" t="s">
        <v>36</v>
      </c>
      <c r="D42" s="27"/>
      <c r="E42" s="27"/>
      <c r="F42" s="27"/>
      <c r="G42" s="27"/>
      <c r="H42" s="28"/>
      <c r="I42" s="6">
        <v>1</v>
      </c>
      <c r="J42" s="13" t="s">
        <v>54</v>
      </c>
      <c r="K42" s="13">
        <v>10.94</v>
      </c>
      <c r="L42" s="7">
        <f t="shared" si="0"/>
        <v>150</v>
      </c>
      <c r="M42" s="7">
        <v>150</v>
      </c>
    </row>
    <row r="43" spans="2:13" ht="117" customHeight="1" x14ac:dyDescent="0.15">
      <c r="B43" s="20">
        <v>31</v>
      </c>
      <c r="C43" s="29" t="s">
        <v>37</v>
      </c>
      <c r="D43" s="27"/>
      <c r="E43" s="27"/>
      <c r="F43" s="27"/>
      <c r="G43" s="27"/>
      <c r="H43" s="28"/>
      <c r="I43" s="6">
        <v>2</v>
      </c>
      <c r="J43" s="13" t="s">
        <v>38</v>
      </c>
      <c r="K43" s="13">
        <v>21.88</v>
      </c>
      <c r="L43" s="7">
        <f t="shared" si="0"/>
        <v>75</v>
      </c>
      <c r="M43" s="7">
        <v>150</v>
      </c>
    </row>
    <row r="44" spans="2:13" ht="117" customHeight="1" x14ac:dyDescent="0.15">
      <c r="B44" s="20">
        <v>32</v>
      </c>
      <c r="C44" s="29" t="s">
        <v>39</v>
      </c>
      <c r="D44" s="27"/>
      <c r="E44" s="27"/>
      <c r="F44" s="27"/>
      <c r="G44" s="27"/>
      <c r="H44" s="28"/>
      <c r="I44" s="6">
        <v>1</v>
      </c>
      <c r="J44" s="13" t="s">
        <v>54</v>
      </c>
      <c r="K44" s="13">
        <v>13.05</v>
      </c>
      <c r="L44" s="7">
        <f t="shared" si="0"/>
        <v>150</v>
      </c>
      <c r="M44" s="7">
        <v>150</v>
      </c>
    </row>
    <row r="45" spans="2:13" ht="117" customHeight="1" x14ac:dyDescent="0.15">
      <c r="B45" s="20">
        <v>33</v>
      </c>
      <c r="C45" s="29" t="s">
        <v>32</v>
      </c>
      <c r="D45" s="27"/>
      <c r="E45" s="27"/>
      <c r="F45" s="27"/>
      <c r="G45" s="27"/>
      <c r="H45" s="28"/>
      <c r="I45" s="6">
        <v>1</v>
      </c>
      <c r="J45" s="13" t="s">
        <v>54</v>
      </c>
      <c r="K45" s="13">
        <v>61.31</v>
      </c>
      <c r="L45" s="7">
        <f t="shared" si="0"/>
        <v>150</v>
      </c>
      <c r="M45" s="7">
        <v>150</v>
      </c>
    </row>
    <row r="46" spans="2:13" ht="117" customHeight="1" x14ac:dyDescent="0.15">
      <c r="B46" s="20">
        <v>34</v>
      </c>
      <c r="C46" s="29" t="s">
        <v>40</v>
      </c>
      <c r="D46" s="27"/>
      <c r="E46" s="27"/>
      <c r="F46" s="27"/>
      <c r="G46" s="27"/>
      <c r="H46" s="28"/>
      <c r="I46" s="6">
        <v>1</v>
      </c>
      <c r="J46" s="13" t="s">
        <v>54</v>
      </c>
      <c r="K46" s="13">
        <v>61.31</v>
      </c>
      <c r="L46" s="7">
        <f t="shared" si="0"/>
        <v>150</v>
      </c>
      <c r="M46" s="7">
        <v>150</v>
      </c>
    </row>
    <row r="47" spans="2:13" ht="117" customHeight="1" x14ac:dyDescent="0.15">
      <c r="B47" s="20">
        <v>35</v>
      </c>
      <c r="C47" s="29" t="s">
        <v>40</v>
      </c>
      <c r="D47" s="27"/>
      <c r="E47" s="27"/>
      <c r="F47" s="27"/>
      <c r="G47" s="27"/>
      <c r="H47" s="28"/>
      <c r="I47" s="6">
        <v>1</v>
      </c>
      <c r="J47" s="13" t="s">
        <v>54</v>
      </c>
      <c r="K47" s="13">
        <v>48.08</v>
      </c>
      <c r="L47" s="7">
        <f t="shared" si="0"/>
        <v>150</v>
      </c>
      <c r="M47" s="7">
        <v>150</v>
      </c>
    </row>
    <row r="48" spans="2:13" ht="117" customHeight="1" x14ac:dyDescent="0.15">
      <c r="B48" s="20">
        <v>36</v>
      </c>
      <c r="C48" s="29" t="s">
        <v>9</v>
      </c>
      <c r="D48" s="27"/>
      <c r="E48" s="27"/>
      <c r="F48" s="27"/>
      <c r="G48" s="27"/>
      <c r="H48" s="28"/>
      <c r="I48" s="6">
        <v>6</v>
      </c>
      <c r="J48" s="13" t="s">
        <v>54</v>
      </c>
      <c r="K48" s="13">
        <v>13.61</v>
      </c>
      <c r="L48" s="7">
        <f t="shared" si="0"/>
        <v>16.666666666666668</v>
      </c>
      <c r="M48" s="7">
        <v>100</v>
      </c>
    </row>
    <row r="49" spans="2:13" ht="117" customHeight="1" x14ac:dyDescent="0.15">
      <c r="B49" s="20">
        <v>37</v>
      </c>
      <c r="C49" s="29" t="s">
        <v>41</v>
      </c>
      <c r="D49" s="27"/>
      <c r="E49" s="27"/>
      <c r="F49" s="27"/>
      <c r="G49" s="27"/>
      <c r="H49" s="28"/>
      <c r="I49" s="6">
        <v>1</v>
      </c>
      <c r="J49" s="13" t="s">
        <v>54</v>
      </c>
      <c r="K49" s="13">
        <v>48.08</v>
      </c>
      <c r="L49" s="7">
        <f t="shared" si="0"/>
        <v>150</v>
      </c>
      <c r="M49" s="7">
        <v>150</v>
      </c>
    </row>
    <row r="50" spans="2:13" ht="117" customHeight="1" x14ac:dyDescent="0.15">
      <c r="B50" s="20">
        <v>38</v>
      </c>
      <c r="C50" s="29" t="s">
        <v>41</v>
      </c>
      <c r="D50" s="27"/>
      <c r="E50" s="27"/>
      <c r="F50" s="27"/>
      <c r="G50" s="27"/>
      <c r="H50" s="28"/>
      <c r="I50" s="6">
        <v>1</v>
      </c>
      <c r="J50" s="13" t="s">
        <v>54</v>
      </c>
      <c r="K50" s="13">
        <v>48.08</v>
      </c>
      <c r="L50" s="7">
        <f t="shared" si="0"/>
        <v>150</v>
      </c>
      <c r="M50" s="7">
        <v>150</v>
      </c>
    </row>
    <row r="51" spans="2:13" ht="117" customHeight="1" x14ac:dyDescent="0.15">
      <c r="B51" s="20">
        <v>39</v>
      </c>
      <c r="C51" s="29" t="s">
        <v>42</v>
      </c>
      <c r="D51" s="27"/>
      <c r="E51" s="27"/>
      <c r="F51" s="27"/>
      <c r="G51" s="27"/>
      <c r="H51" s="28"/>
      <c r="I51" s="6">
        <v>1</v>
      </c>
      <c r="J51" s="13" t="s">
        <v>54</v>
      </c>
      <c r="K51" s="13">
        <v>13.05</v>
      </c>
      <c r="L51" s="7">
        <f t="shared" si="0"/>
        <v>150</v>
      </c>
      <c r="M51" s="7">
        <v>150</v>
      </c>
    </row>
    <row r="52" spans="2:13" ht="117" customHeight="1" x14ac:dyDescent="0.15">
      <c r="B52" s="20">
        <v>40</v>
      </c>
      <c r="C52" s="29" t="s">
        <v>43</v>
      </c>
      <c r="D52" s="27"/>
      <c r="E52" s="27"/>
      <c r="F52" s="27"/>
      <c r="G52" s="27"/>
      <c r="H52" s="28"/>
      <c r="I52" s="6">
        <v>1</v>
      </c>
      <c r="J52" s="13" t="s">
        <v>54</v>
      </c>
      <c r="K52" s="13">
        <v>53.3</v>
      </c>
      <c r="L52" s="7">
        <f t="shared" si="0"/>
        <v>150</v>
      </c>
      <c r="M52" s="7">
        <v>150</v>
      </c>
    </row>
    <row r="53" spans="2:13" ht="117" customHeight="1" x14ac:dyDescent="0.15">
      <c r="B53" s="20">
        <v>41</v>
      </c>
      <c r="C53" s="29" t="s">
        <v>44</v>
      </c>
      <c r="D53" s="27"/>
      <c r="E53" s="27"/>
      <c r="F53" s="27"/>
      <c r="G53" s="27"/>
      <c r="H53" s="28"/>
      <c r="I53" s="6">
        <v>2</v>
      </c>
      <c r="J53" s="13" t="s">
        <v>54</v>
      </c>
      <c r="K53" s="13">
        <v>110.82</v>
      </c>
      <c r="L53" s="7">
        <f t="shared" si="0"/>
        <v>50</v>
      </c>
      <c r="M53" s="7">
        <v>100</v>
      </c>
    </row>
    <row r="54" spans="2:13" ht="117" customHeight="1" x14ac:dyDescent="0.15">
      <c r="B54" s="20">
        <v>42</v>
      </c>
      <c r="C54" s="29" t="s">
        <v>45</v>
      </c>
      <c r="D54" s="27"/>
      <c r="E54" s="27"/>
      <c r="F54" s="27"/>
      <c r="G54" s="27"/>
      <c r="H54" s="28"/>
      <c r="I54" s="6">
        <v>1</v>
      </c>
      <c r="J54" s="13" t="s">
        <v>54</v>
      </c>
      <c r="K54" s="13">
        <v>13.05</v>
      </c>
      <c r="L54" s="7">
        <f t="shared" si="0"/>
        <v>150</v>
      </c>
      <c r="M54" s="7">
        <v>150</v>
      </c>
    </row>
    <row r="55" spans="2:13" ht="117" customHeight="1" x14ac:dyDescent="0.15">
      <c r="B55" s="20">
        <v>43</v>
      </c>
      <c r="C55" s="29" t="s">
        <v>46</v>
      </c>
      <c r="D55" s="27"/>
      <c r="E55" s="27"/>
      <c r="F55" s="27"/>
      <c r="G55" s="27"/>
      <c r="H55" s="28"/>
      <c r="I55" s="6">
        <v>1</v>
      </c>
      <c r="J55" s="13" t="s">
        <v>54</v>
      </c>
      <c r="K55" s="13">
        <v>42.18</v>
      </c>
      <c r="L55" s="7">
        <f t="shared" si="0"/>
        <v>150</v>
      </c>
      <c r="M55" s="7">
        <v>150</v>
      </c>
    </row>
    <row r="56" spans="2:13" ht="117" customHeight="1" x14ac:dyDescent="0.15">
      <c r="B56" s="20">
        <v>44</v>
      </c>
      <c r="C56" s="29" t="s">
        <v>47</v>
      </c>
      <c r="D56" s="27"/>
      <c r="E56" s="27"/>
      <c r="F56" s="27"/>
      <c r="G56" s="27"/>
      <c r="H56" s="28"/>
      <c r="I56" s="6">
        <v>1</v>
      </c>
      <c r="J56" s="13" t="s">
        <v>54</v>
      </c>
      <c r="K56" s="13">
        <v>48.08</v>
      </c>
      <c r="L56" s="7">
        <f t="shared" si="0"/>
        <v>150</v>
      </c>
      <c r="M56" s="7">
        <v>150</v>
      </c>
    </row>
    <row r="57" spans="2:13" ht="117" customHeight="1" x14ac:dyDescent="0.15">
      <c r="B57" s="20">
        <v>45</v>
      </c>
      <c r="C57" s="29" t="s">
        <v>33</v>
      </c>
      <c r="D57" s="27"/>
      <c r="E57" s="27"/>
      <c r="F57" s="27"/>
      <c r="G57" s="27"/>
      <c r="H57" s="28"/>
      <c r="I57" s="6">
        <v>2</v>
      </c>
      <c r="J57" s="13" t="s">
        <v>54</v>
      </c>
      <c r="K57" s="13">
        <v>110.82</v>
      </c>
      <c r="L57" s="7">
        <f t="shared" si="0"/>
        <v>50</v>
      </c>
      <c r="M57" s="7">
        <v>100</v>
      </c>
    </row>
    <row r="58" spans="2:13" ht="117" customHeight="1" x14ac:dyDescent="0.15">
      <c r="B58" s="20">
        <v>46</v>
      </c>
      <c r="C58" s="29" t="s">
        <v>48</v>
      </c>
      <c r="D58" s="27"/>
      <c r="E58" s="27"/>
      <c r="F58" s="27"/>
      <c r="G58" s="27"/>
      <c r="H58" s="28"/>
      <c r="I58" s="6">
        <v>9</v>
      </c>
      <c r="J58" s="13" t="s">
        <v>54</v>
      </c>
      <c r="K58" s="13">
        <v>94.28</v>
      </c>
      <c r="L58" s="7">
        <f t="shared" si="0"/>
        <v>11.111111111111111</v>
      </c>
      <c r="M58" s="7">
        <v>100</v>
      </c>
    </row>
    <row r="59" spans="2:13" ht="117" customHeight="1" x14ac:dyDescent="0.15">
      <c r="B59" s="20">
        <v>47</v>
      </c>
      <c r="C59" s="29" t="s">
        <v>49</v>
      </c>
      <c r="D59" s="27"/>
      <c r="E59" s="27"/>
      <c r="F59" s="27"/>
      <c r="G59" s="27"/>
      <c r="H59" s="28"/>
      <c r="I59" s="6">
        <v>2</v>
      </c>
      <c r="J59" s="13" t="s">
        <v>54</v>
      </c>
      <c r="K59" s="13">
        <v>26.1</v>
      </c>
      <c r="L59" s="7">
        <f t="shared" si="0"/>
        <v>50</v>
      </c>
      <c r="M59" s="7">
        <v>100</v>
      </c>
    </row>
    <row r="60" spans="2:13" ht="117" customHeight="1" x14ac:dyDescent="0.15">
      <c r="C60" s="26"/>
      <c r="D60" s="27"/>
      <c r="E60" s="27"/>
      <c r="F60" s="27"/>
      <c r="G60" s="27"/>
      <c r="H60" s="28"/>
      <c r="I60" s="6"/>
      <c r="J60" s="13"/>
      <c r="K60" s="13"/>
      <c r="L60" s="13"/>
      <c r="M60" s="7">
        <f>SUM(M13:M59)</f>
        <v>5000</v>
      </c>
    </row>
    <row r="61" spans="2:13" ht="117" customHeight="1" x14ac:dyDescent="0.15"/>
    <row r="62" spans="2:13" ht="117" customHeight="1" x14ac:dyDescent="0.15"/>
    <row r="63" spans="2:13" ht="117" customHeight="1" x14ac:dyDescent="0.15"/>
    <row r="64" spans="2:13" ht="117" customHeight="1" x14ac:dyDescent="0.15"/>
    <row r="65" ht="117" customHeight="1" x14ac:dyDescent="0.15"/>
    <row r="66" ht="117" customHeight="1" x14ac:dyDescent="0.15"/>
    <row r="67" ht="117" customHeight="1" x14ac:dyDescent="0.15"/>
    <row r="68" ht="117" customHeight="1" x14ac:dyDescent="0.15"/>
    <row r="69" ht="117" customHeight="1" x14ac:dyDescent="0.15"/>
    <row r="70" ht="117" customHeight="1" x14ac:dyDescent="0.15"/>
    <row r="71" ht="117" customHeight="1" x14ac:dyDescent="0.15"/>
    <row r="72" ht="117" customHeight="1" x14ac:dyDescent="0.15"/>
    <row r="73" ht="117" customHeight="1" x14ac:dyDescent="0.15"/>
    <row r="74" ht="117" customHeight="1" x14ac:dyDescent="0.15"/>
    <row r="75" ht="117" customHeight="1" x14ac:dyDescent="0.15"/>
    <row r="76" ht="117" customHeight="1" x14ac:dyDescent="0.15"/>
    <row r="77" ht="117" customHeight="1" x14ac:dyDescent="0.15"/>
    <row r="78" ht="117" customHeight="1" x14ac:dyDescent="0.15"/>
    <row r="79" ht="117" customHeight="1" x14ac:dyDescent="0.15"/>
    <row r="80" ht="117" customHeight="1" x14ac:dyDescent="0.15"/>
    <row r="81" ht="117" customHeight="1" x14ac:dyDescent="0.15"/>
    <row r="82" ht="117" customHeight="1" x14ac:dyDescent="0.15"/>
    <row r="83" ht="117" customHeight="1" x14ac:dyDescent="0.15"/>
    <row r="84" ht="117" customHeight="1" x14ac:dyDescent="0.15"/>
    <row r="85" ht="117" customHeight="1" x14ac:dyDescent="0.15"/>
    <row r="86" ht="117" customHeight="1" x14ac:dyDescent="0.15"/>
    <row r="87" ht="117" customHeight="1" x14ac:dyDescent="0.15"/>
    <row r="88" ht="117" customHeight="1" x14ac:dyDescent="0.15"/>
    <row r="89" ht="117" customHeight="1" x14ac:dyDescent="0.15"/>
    <row r="90" ht="117" customHeight="1" x14ac:dyDescent="0.15"/>
    <row r="91" ht="117" customHeight="1" x14ac:dyDescent="0.15"/>
    <row r="92" ht="117" customHeight="1" x14ac:dyDescent="0.15"/>
    <row r="93" ht="117" customHeight="1" x14ac:dyDescent="0.15"/>
    <row r="94" ht="117" customHeight="1" x14ac:dyDescent="0.15"/>
    <row r="95" ht="117" customHeight="1" x14ac:dyDescent="0.15"/>
    <row r="96" ht="117" customHeight="1" x14ac:dyDescent="0.15"/>
    <row r="97" ht="117" customHeight="1" x14ac:dyDescent="0.15"/>
    <row r="98" ht="117" customHeight="1" x14ac:dyDescent="0.15"/>
    <row r="99" ht="117" customHeight="1" x14ac:dyDescent="0.15"/>
    <row r="100" ht="117" customHeight="1" x14ac:dyDescent="0.15"/>
    <row r="101" ht="117" customHeight="1" x14ac:dyDescent="0.15"/>
    <row r="102" ht="117" customHeight="1" x14ac:dyDescent="0.15"/>
    <row r="103" ht="117" customHeight="1" x14ac:dyDescent="0.15"/>
    <row r="104" ht="117" customHeight="1" x14ac:dyDescent="0.15"/>
    <row r="105" ht="117" customHeight="1" x14ac:dyDescent="0.15"/>
    <row r="106" ht="117" customHeight="1" x14ac:dyDescent="0.15"/>
    <row r="107" ht="117" customHeight="1" x14ac:dyDescent="0.15"/>
    <row r="108" ht="117" customHeight="1" x14ac:dyDescent="0.15"/>
    <row r="109" ht="117" customHeight="1" x14ac:dyDescent="0.15"/>
    <row r="110" ht="117" customHeight="1" x14ac:dyDescent="0.15"/>
    <row r="111" ht="117" customHeight="1" x14ac:dyDescent="0.15"/>
    <row r="112" ht="117" customHeight="1" x14ac:dyDescent="0.15"/>
    <row r="113" ht="117" customHeight="1" x14ac:dyDescent="0.15"/>
    <row r="114" ht="117" customHeight="1" x14ac:dyDescent="0.15"/>
    <row r="115" ht="117" customHeight="1" x14ac:dyDescent="0.15"/>
    <row r="116" ht="117" customHeight="1" x14ac:dyDescent="0.15"/>
    <row r="117" ht="117" customHeight="1" x14ac:dyDescent="0.15"/>
    <row r="118" ht="117" customHeight="1" x14ac:dyDescent="0.15"/>
    <row r="119" ht="117" customHeight="1" x14ac:dyDescent="0.15"/>
    <row r="120" ht="117" customHeight="1" x14ac:dyDescent="0.15"/>
    <row r="121" ht="117" customHeight="1" x14ac:dyDescent="0.15"/>
    <row r="122" ht="117" customHeight="1" x14ac:dyDescent="0.15"/>
    <row r="123" ht="117" customHeight="1" x14ac:dyDescent="0.15"/>
    <row r="124" ht="117" customHeight="1" x14ac:dyDescent="0.15"/>
    <row r="125" ht="117" customHeight="1" x14ac:dyDescent="0.15"/>
    <row r="126" ht="117" customHeight="1" x14ac:dyDescent="0.15"/>
    <row r="127" ht="117" customHeight="1" x14ac:dyDescent="0.15"/>
    <row r="128" ht="117" customHeight="1" x14ac:dyDescent="0.15"/>
    <row r="129" ht="117" customHeight="1" x14ac:dyDescent="0.15"/>
    <row r="130" ht="117" customHeight="1" x14ac:dyDescent="0.15"/>
    <row r="131" ht="117" customHeight="1" x14ac:dyDescent="0.15"/>
    <row r="132" ht="117" customHeight="1" x14ac:dyDescent="0.15"/>
    <row r="133" ht="117" customHeight="1" x14ac:dyDescent="0.15"/>
    <row r="134" ht="117" customHeight="1" x14ac:dyDescent="0.15"/>
    <row r="135" ht="117" customHeight="1" x14ac:dyDescent="0.15"/>
    <row r="136" ht="117" customHeight="1" x14ac:dyDescent="0.15"/>
    <row r="137" ht="117" customHeight="1" x14ac:dyDescent="0.15"/>
    <row r="138" ht="117" customHeight="1" x14ac:dyDescent="0.15"/>
    <row r="139" ht="117" customHeight="1" x14ac:dyDescent="0.15"/>
    <row r="140" ht="117" customHeight="1" x14ac:dyDescent="0.15"/>
    <row r="141" ht="117" customHeight="1" x14ac:dyDescent="0.15"/>
    <row r="142" ht="117" customHeight="1" x14ac:dyDescent="0.15"/>
    <row r="143" ht="117" customHeight="1" x14ac:dyDescent="0.15"/>
    <row r="144" ht="117" customHeight="1" x14ac:dyDescent="0.15"/>
    <row r="145" ht="117" customHeight="1" x14ac:dyDescent="0.15"/>
    <row r="146" ht="117" customHeight="1" x14ac:dyDescent="0.15"/>
    <row r="147" ht="117" customHeight="1" x14ac:dyDescent="0.15"/>
    <row r="148" ht="117" customHeight="1" x14ac:dyDescent="0.15"/>
    <row r="149" ht="111" customHeight="1" x14ac:dyDescent="0.15"/>
    <row r="150" ht="117" customHeight="1" x14ac:dyDescent="0.15"/>
    <row r="151" ht="117" customHeight="1" x14ac:dyDescent="0.15"/>
    <row r="152" ht="117" customHeight="1" x14ac:dyDescent="0.15"/>
    <row r="153" ht="117" customHeight="1" x14ac:dyDescent="0.15"/>
    <row r="154" ht="117" customHeight="1" x14ac:dyDescent="0.15"/>
    <row r="155" ht="117" customHeight="1" x14ac:dyDescent="0.15"/>
    <row r="156" ht="117" customHeight="1" x14ac:dyDescent="0.15"/>
    <row r="157" ht="117" customHeight="1" x14ac:dyDescent="0.15"/>
    <row r="158" ht="117" customHeight="1" x14ac:dyDescent="0.15"/>
    <row r="159" ht="117" customHeight="1" x14ac:dyDescent="0.15"/>
    <row r="160" ht="49" customHeight="1" x14ac:dyDescent="0.15"/>
  </sheetData>
  <mergeCells count="54">
    <mergeCell ref="A6:M6"/>
    <mergeCell ref="C10:M10"/>
    <mergeCell ref="C19:H19"/>
    <mergeCell ref="C15:H15"/>
    <mergeCell ref="C13:H13"/>
    <mergeCell ref="C26:H26"/>
    <mergeCell ref="C22:H22"/>
    <mergeCell ref="C24:H24"/>
    <mergeCell ref="C25:H25"/>
    <mergeCell ref="C23:H23"/>
    <mergeCell ref="C31:H31"/>
    <mergeCell ref="C30:H30"/>
    <mergeCell ref="C20:H20"/>
    <mergeCell ref="C21:H21"/>
    <mergeCell ref="C59:H59"/>
    <mergeCell ref="C28:H28"/>
    <mergeCell ref="C29:H29"/>
    <mergeCell ref="C58:H58"/>
    <mergeCell ref="C27:H27"/>
    <mergeCell ref="C44:H44"/>
    <mergeCell ref="C45:H45"/>
    <mergeCell ref="C50:H50"/>
    <mergeCell ref="C56:H56"/>
    <mergeCell ref="C57:H57"/>
    <mergeCell ref="C41:H41"/>
    <mergeCell ref="C32:H32"/>
    <mergeCell ref="C33:H33"/>
    <mergeCell ref="C34:H34"/>
    <mergeCell ref="C35:H35"/>
    <mergeCell ref="C36:H36"/>
    <mergeCell ref="C38:H38"/>
    <mergeCell ref="R10:T10"/>
    <mergeCell ref="C7:F7"/>
    <mergeCell ref="C18:H18"/>
    <mergeCell ref="C16:H16"/>
    <mergeCell ref="C14:H14"/>
    <mergeCell ref="C9:I9"/>
    <mergeCell ref="C12:H12"/>
    <mergeCell ref="C17:H17"/>
    <mergeCell ref="C60:H60"/>
    <mergeCell ref="C37:H37"/>
    <mergeCell ref="C43:H43"/>
    <mergeCell ref="C42:H42"/>
    <mergeCell ref="C39:H39"/>
    <mergeCell ref="C40:H40"/>
    <mergeCell ref="C46:H46"/>
    <mergeCell ref="C47:H47"/>
    <mergeCell ref="C48:H48"/>
    <mergeCell ref="C49:H49"/>
    <mergeCell ref="C51:H51"/>
    <mergeCell ref="C52:H52"/>
    <mergeCell ref="C53:H53"/>
    <mergeCell ref="C54:H54"/>
    <mergeCell ref="C55:H55"/>
  </mergeCells>
  <phoneticPr fontId="0" type="noConversion"/>
  <pageMargins left="0.4" right="0.4" top="0.5" bottom="0.5" header="0.5" footer="0.5"/>
  <pageSetup scale="90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865FE-CA3E-4FD8-8448-E744CDE83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93FCFA-993B-4E02-9857-B9819EAE1BE1}">
  <ds:schemaRefs>
    <ds:schemaRef ds:uri="http://schemas.microsoft.com/office/2006/metadata/properties"/>
    <ds:schemaRef ds:uri="http://schemas.microsoft.com/office/infopath/2007/PartnerControls"/>
    <ds:schemaRef ds:uri="c95b7ca8-b57e-45ad-a0d6-40c1b64f5a16"/>
    <ds:schemaRef ds:uri="96f2e6f6-d09e-4761-8f92-782a2eef91e0"/>
  </ds:schemaRefs>
</ds:datastoreItem>
</file>

<file path=customXml/itemProps3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Shipment Manifest</vt:lpstr>
      <vt:lpstr>'Shipment Manifest'!Print_Area</vt:lpstr>
      <vt:lpstr>'Shipment Manifest'!Print_Titles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2020-12-01T15:07:39Z</dcterms:created>
  <dcterms:modified xsi:type="dcterms:W3CDTF">2025-08-28T17:02:18Z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