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AIA/Projects/S25001/S25001-Supplement docs/"/>
    </mc:Choice>
  </mc:AlternateContent>
  <xr:revisionPtr revIDLastSave="0" documentId="13_ncr:1_{9F5AC006-8040-834B-B191-48CB42F87131}" xr6:coauthVersionLast="47" xr6:coauthVersionMax="47" xr10:uidLastSave="{00000000-0000-0000-0000-000000000000}"/>
  <bookViews>
    <workbookView xWindow="36540" yWindow="2760" windowWidth="27640" windowHeight="16940" xr2:uid="{5707C4E0-D5C1-374D-9BC8-B2A2E699939C}"/>
  </bookViews>
  <sheets>
    <sheet name="Commerical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<sst xmlns="http://schemas.openxmlformats.org/spreadsheetml/2006/main" count="82" uniqueCount="76">
  <si>
    <t>Forest, VA 24551</t>
  </si>
  <si>
    <t>800.541.6691</t>
  </si>
  <si>
    <t>worldhelp.net</t>
  </si>
  <si>
    <t>FACTURA- DECLARACION DE VALOR</t>
  </si>
  <si>
    <t>Fecha:</t>
  </si>
  <si>
    <t>CONSIGNATARIO</t>
  </si>
  <si>
    <t>PARTE NOTIFICANTE:</t>
  </si>
  <si>
    <t>NOMBRE:</t>
  </si>
  <si>
    <t>DIRECCION:</t>
  </si>
  <si>
    <t>CONTACTO:</t>
  </si>
  <si>
    <t>CORREO ELEC.:</t>
  </si>
  <si>
    <t>TELEFONO:</t>
  </si>
  <si>
    <t>NIT:</t>
  </si>
  <si>
    <t xml:space="preserve">REFERENCIA DE ENVIO </t>
  </si>
  <si>
    <t>INFORMACION DE ENRUTAMIENTO:</t>
  </si>
  <si>
    <t>I.D. de Proyecto:</t>
  </si>
  <si>
    <t>Buque:</t>
  </si>
  <si>
    <t># de Referencia:</t>
  </si>
  <si>
    <t># Viaje:</t>
  </si>
  <si>
    <t># Bill of Lading:</t>
  </si>
  <si>
    <t>Puerto de Carga:</t>
  </si>
  <si>
    <t># AES ITN:</t>
  </si>
  <si>
    <t>NOEEI 30.37 (h)</t>
  </si>
  <si>
    <t>Puerto de Descarga:</t>
  </si>
  <si>
    <t># Licencia:</t>
  </si>
  <si>
    <t>No se requiere licencia</t>
  </si>
  <si>
    <t>Flete Prepagado</t>
  </si>
  <si>
    <t># Contenedor</t>
  </si>
  <si>
    <t xml:space="preserve"># Sello </t>
  </si>
  <si>
    <t>Descripción de Carga</t>
  </si>
  <si>
    <t>Peso</t>
  </si>
  <si>
    <t>Valor</t>
  </si>
  <si>
    <t>*Este envío es una DONACIÓN solamente para ayuda o caridad. No debe ser revendido.
No para el intercambio con fines de lucro o ganancia. Sin valor comercial.*</t>
  </si>
  <si>
    <t>Declaración de Valor:</t>
  </si>
  <si>
    <t>$5,000.00 USD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</si>
  <si>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</si>
  <si>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Firma</t>
  </si>
  <si>
    <t>Fecha</t>
  </si>
  <si>
    <t>ALIANZA INTERNACIONAL DE AYUDA                   
RUC: 20609016702</t>
  </si>
  <si>
    <t>Calle uno Mz C Lt 7B, Urb. Santa Beatriz – Pucallpa – Ucayali – Peru</t>
  </si>
  <si>
    <t xml:space="preserve">Allyson de los Angeles Meza Salazar  </t>
  </si>
  <si>
    <t>adelosangeles@caminodevida.com</t>
  </si>
  <si>
    <t>51 949346915</t>
  </si>
  <si>
    <t xml:space="preserve">Caritas Del Perú </t>
  </si>
  <si>
    <t>Calle Omicron 492, Callao
Lima, Perú</t>
  </si>
  <si>
    <t>Gustavo Quincho Aliaga.</t>
  </si>
  <si>
    <t>gustavoquincho@gmail.com/ gustavo.quincho@caritas.org.pe</t>
  </si>
  <si>
    <t>51 996540943</t>
  </si>
  <si>
    <t>AEREO/MARITIMO/ETC</t>
  </si>
  <si>
    <t>Ocean</t>
  </si>
  <si>
    <t>Invoice number:</t>
  </si>
  <si>
    <t>S25001AIA</t>
  </si>
  <si>
    <t>Manufacturer Code
-LOT#2503-073MI/237 CASES
-LOT#2503-117MI/468CASES
-LOT#2503-014MI/555 CASES- (COMIDA EN PAQUETES DE ARROZ Y SOYA)</t>
  </si>
  <si>
    <t>S25001</t>
  </si>
  <si>
    <t>HLCUBSC2504CTFH4</t>
  </si>
  <si>
    <t>74640337</t>
  </si>
  <si>
    <t>BALTIMORE, MD</t>
  </si>
  <si>
    <t>CALLAO</t>
  </si>
  <si>
    <t>POLAR ECUADOR</t>
  </si>
  <si>
    <t>519S</t>
  </si>
  <si>
    <t>1260 PAQUETES DE ARROZ DESHIDRATADO MANÁ (BOLSAS DE 370G)</t>
  </si>
  <si>
    <t>18906.955 KGS.</t>
  </si>
  <si>
    <t>TCKU 6088432</t>
  </si>
  <si>
    <t>A1580904</t>
  </si>
  <si>
    <t>UNITED STATES</t>
  </si>
  <si>
    <t>PAIS DE ORIGEN:</t>
  </si>
  <si>
    <t>EXPORTADOR (Nombre, Dirección, Pais)</t>
  </si>
  <si>
    <t>WorldHelp</t>
  </si>
  <si>
    <t>1248 Corpoarte Park Rd</t>
  </si>
  <si>
    <t>Forest, Va 24551</t>
  </si>
  <si>
    <t>Josh Brewer, Director de Ayuda Humanitaria</t>
  </si>
  <si>
    <t>1X40FT HC</t>
  </si>
  <si>
    <t>Fecha de expiración</t>
  </si>
  <si>
    <t>Marzo de 2028</t>
  </si>
  <si>
    <t>$3.968253968 USD</t>
  </si>
  <si>
    <t>Precio poe Paquetes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</si>
</sst>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2"/>
      <color theme="1"/>
      <name val="Aptos Narrow"/>
      <family val="2"/>
      <charset val="204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204"/>
      <scheme val="minor"/>
    </font>
    <font>
      <i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3" tint="0.39997558519241921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theme="0" tint="-0.499984740745262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8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9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7" xfId="0" applyBorder="1"/>
    <xf numFmtId="0" fontId="0" fillId="0" borderId="8" xfId="0" applyBorder="1"/>
    <xf numFmtId="49" fontId="0" fillId="0" borderId="8" xfId="0" applyNumberFormat="1" applyBorder="1"/>
    <xf numFmtId="0" fontId="0" fillId="0" borderId="9" xfId="0" applyBorder="1"/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/>
    </xf>
    <xf numFmtId="49" fontId="0" fillId="0" borderId="0" xfId="0" applyNumberFormat="1" applyAlignment="1">
      <alignment horizontal="left" vertical="top"/>
    </xf>
    <xf numFmtId="0" fontId="10" fillId="0" borderId="5" xfId="0" applyFont="1" applyBorder="1" applyAlignment="1">
      <alignment horizontal="right" vertical="top"/>
    </xf>
    <xf numFmtId="0" fontId="0" fillId="0" borderId="6" xfId="0" applyBorder="1" applyAlignment="1">
      <alignment horizontal="left" vertical="top"/>
    </xf>
    <xf numFmtId="0" fontId="0" fillId="0" borderId="10" xfId="0" applyBorder="1"/>
    <xf numFmtId="49" fontId="0" fillId="0" borderId="10" xfId="0" applyNumberFormat="1" applyBorder="1"/>
    <xf numFmtId="0" fontId="12" fillId="2" borderId="0" xfId="0" applyFont="1" applyFill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4" fontId="1" fillId="0" borderId="2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22" xfId="0" applyBorder="1"/>
    <xf numFmtId="0" fontId="14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5" xfId="0" applyBorder="1"/>
    <xf numFmtId="0" fontId="0" fillId="0" borderId="27" xfId="0" applyBorder="1"/>
    <xf numFmtId="0" fontId="14" fillId="0" borderId="5" xfId="0" applyFont="1" applyBorder="1" applyAlignment="1">
      <alignment horizontal="left" vertical="top"/>
    </xf>
    <xf numFmtId="49" fontId="0" fillId="0" borderId="18" xfId="0" applyNumberFormat="1" applyBorder="1" applyAlignment="1">
      <alignment vertical="center" wrapText="1"/>
    </xf>
    <xf numFmtId="49" fontId="12" fillId="2" borderId="13" xfId="0" applyNumberFormat="1" applyFont="1" applyFill="1" applyBorder="1" applyAlignment="1">
      <alignment vertical="center"/>
    </xf>
    <xf numFmtId="49" fontId="12" fillId="2" borderId="14" xfId="0" applyNumberFormat="1" applyFont="1" applyFill="1" applyBorder="1" applyAlignment="1">
      <alignment vertical="center"/>
    </xf>
    <xf numFmtId="49" fontId="0" fillId="0" borderId="21" xfId="0" applyNumberFormat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" fontId="0" fillId="0" borderId="0" xfId="0" applyNumberFormat="1" applyAlignment="1">
      <alignment horizontal="left" vertical="top"/>
    </xf>
    <xf numFmtId="1" fontId="0" fillId="0" borderId="6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1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1" fontId="0" fillId="0" borderId="0" xfId="0" applyNumberFormat="1" applyAlignment="1">
      <alignment horizontal="left" vertical="center" wrapText="1"/>
    </xf>
    <xf numFmtId="1" fontId="0" fillId="0" borderId="6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top"/>
    </xf>
    <xf numFmtId="49" fontId="0" fillId="0" borderId="6" xfId="0" applyNumberFormat="1" applyBorder="1" applyAlignment="1">
      <alignment horizontal="left" vertical="top"/>
    </xf>
    <xf numFmtId="0" fontId="8" fillId="0" borderId="0" xfId="2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8" fillId="0" borderId="0" xfId="2" applyNumberForma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1" fontId="7" fillId="0" borderId="0" xfId="0" applyNumberFormat="1" applyFont="1" applyAlignment="1">
      <alignment horizontal="left" vertical="top"/>
    </xf>
    <xf numFmtId="1" fontId="7" fillId="0" borderId="6" xfId="0" applyNumberFormat="1" applyFont="1" applyBorder="1" applyAlignment="1">
      <alignment horizontal="left" vertical="top"/>
    </xf>
    <xf numFmtId="1" fontId="7" fillId="0" borderId="0" xfId="0" applyNumberFormat="1" applyFont="1" applyAlignment="1">
      <alignment horizontal="left" vertical="top" wrapText="1"/>
    </xf>
    <xf numFmtId="1" fontId="7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165100</xdr:rowOff>
    </xdr:from>
    <xdr:to>
      <xdr:col>3</xdr:col>
      <xdr:colOff>50800</xdr:colOff>
      <xdr:row>4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20A5B68-7D20-544E-94FF-78179A9A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787400</xdr:colOff>
      <xdr:row>41</xdr:row>
      <xdr:rowOff>368300</xdr:rowOff>
    </xdr:from>
    <xdr:to>
      <xdr:col>3</xdr:col>
      <xdr:colOff>150283</xdr:colOff>
      <xdr:row>46</xdr:row>
      <xdr:rowOff>158750</xdr:rowOff>
    </xdr:to>
    <xdr:pic>
      <xdr:nvPicPr>
        <xdr:cNvPr id="3" name="Picture 4" descr="acintosh HD:Users:stephenankerich:Desktop:Josh_Sig.png">
          <a:extLst>
            <a:ext uri="{FF2B5EF4-FFF2-40B4-BE49-F238E27FC236}">
              <a16:creationId xmlns:a16="http://schemas.microsoft.com/office/drawing/2014/main" id="{E8DA91A9-20F7-3942-BA3A-DCF1511D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2128500"/>
          <a:ext cx="2410883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42</xdr:row>
      <xdr:rowOff>139700</xdr:rowOff>
    </xdr:from>
    <xdr:to>
      <xdr:col>7</xdr:col>
      <xdr:colOff>399716</xdr:colOff>
      <xdr:row>45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AD94AD-3FC6-4145-B990-95F855083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97400" y="12395200"/>
          <a:ext cx="2063416" cy="533400"/>
        </a:xfrm>
        <a:prstGeom prst="rect">
          <a:avLst/>
        </a:prstGeom>
      </xdr:spPr>
    </xdr:pic>
    <xdr:clientData/>
  </xdr:twoCellAnchor>
  <xdr:twoCellAnchor editAs="oneCell">
    <xdr:from>
      <xdr:col>5</xdr:col>
      <xdr:colOff>203199</xdr:colOff>
      <xdr:row>45</xdr:row>
      <xdr:rowOff>165100</xdr:rowOff>
    </xdr:from>
    <xdr:to>
      <xdr:col>6</xdr:col>
      <xdr:colOff>1167244</xdr:colOff>
      <xdr:row>48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9780EA-DD1A-E840-A1F7-9B18EC545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4099" y="13030200"/>
          <a:ext cx="128154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elosangeles@caminodevid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1C36-143E-9E4A-8835-26F5690E955F}">
  <sheetPr>
    <pageSetUpPr fitToPage="1"/>
  </sheetPr>
  <dimension ref="A2:K48"/>
  <sheetViews>
    <sheetView showGridLines="0" tabSelected="1" view="pageLayout" workbookViewId="0">
      <selection activeCell="A9" sqref="A9:K9"/>
    </sheetView>
  </sheetViews>
  <sheetFormatPr baseColWidth="10" defaultColWidth="11.1640625" defaultRowHeight="16" x14ac:dyDescent="0.2"/>
  <cols>
    <col min="1" max="1" width="14.83203125" customWidth="1"/>
    <col min="2" max="2" width="10.5" customWidth="1"/>
    <col min="3" max="3" width="14.6640625" style="1" customWidth="1"/>
    <col min="4" max="4" width="23.1640625" style="1" customWidth="1"/>
    <col min="5" max="5" width="7.83203125" customWidth="1"/>
    <col min="6" max="6" width="4.1640625" customWidth="1"/>
    <col min="7" max="7" width="16.83203125" customWidth="1"/>
    <col min="8" max="8" width="22.6640625" customWidth="1"/>
    <col min="9" max="9" width="10.83203125" customWidth="1"/>
    <col min="10" max="10" width="14" customWidth="1"/>
    <col min="11" max="11" width="10.5" customWidth="1"/>
    <col min="12" max="12" width="5.5" customWidth="1"/>
  </cols>
  <sheetData>
    <row r="2" spans="1:11" x14ac:dyDescent="0.2">
      <c r="D2" s="2" t="s">
        <v>68</v>
      </c>
    </row>
    <row r="3" spans="1:11" x14ac:dyDescent="0.2">
      <c r="D3" s="2" t="s">
        <v>0</v>
      </c>
    </row>
    <row r="4" spans="1:11" x14ac:dyDescent="0.2">
      <c r="D4" s="2" t="s">
        <v>1</v>
      </c>
    </row>
    <row r="5" spans="1:11" x14ac:dyDescent="0.2">
      <c r="D5" s="2" t="s">
        <v>2</v>
      </c>
    </row>
    <row r="8" spans="1:11" x14ac:dyDescent="0.2">
      <c r="A8" s="58"/>
      <c r="B8" s="58"/>
      <c r="C8" s="58"/>
      <c r="D8" s="3"/>
    </row>
    <row r="9" spans="1:11" ht="22" x14ac:dyDescent="0.2">
      <c r="A9" s="95" t="s">
        <v>3</v>
      </c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ht="22" x14ac:dyDescent="0.2">
      <c r="A10" s="4"/>
      <c r="B10" s="4"/>
      <c r="C10" s="5"/>
      <c r="D10" s="5"/>
      <c r="E10" s="4"/>
      <c r="F10" s="4"/>
      <c r="G10" s="39"/>
      <c r="H10" s="40" t="s">
        <v>66</v>
      </c>
      <c r="I10" s="41"/>
      <c r="J10" s="4"/>
      <c r="K10" s="4"/>
    </row>
    <row r="11" spans="1:11" ht="23" customHeight="1" x14ac:dyDescent="0.2">
      <c r="A11" s="6" t="s">
        <v>4</v>
      </c>
      <c r="B11" s="96">
        <v>45789</v>
      </c>
      <c r="C11" s="97"/>
      <c r="G11" s="42"/>
      <c r="H11" t="s">
        <v>67</v>
      </c>
      <c r="I11" s="43"/>
    </row>
    <row r="12" spans="1:11" x14ac:dyDescent="0.2">
      <c r="A12" t="s">
        <v>50</v>
      </c>
      <c r="B12" s="7" t="s">
        <v>51</v>
      </c>
      <c r="G12" s="42"/>
      <c r="H12" t="s">
        <v>68</v>
      </c>
      <c r="I12" s="43"/>
    </row>
    <row r="13" spans="1:11" x14ac:dyDescent="0.2">
      <c r="G13" s="44"/>
      <c r="H13" s="45" t="s">
        <v>69</v>
      </c>
      <c r="I13" s="46"/>
    </row>
    <row r="14" spans="1:11" x14ac:dyDescent="0.2">
      <c r="A14" s="8"/>
      <c r="B14" s="9"/>
      <c r="C14" s="10"/>
      <c r="D14" s="10"/>
      <c r="E14" s="11"/>
      <c r="G14" s="12"/>
      <c r="K14" s="11"/>
    </row>
    <row r="15" spans="1:11" x14ac:dyDescent="0.2">
      <c r="A15" s="75" t="s">
        <v>5</v>
      </c>
      <c r="B15" s="76"/>
      <c r="C15" s="76"/>
      <c r="D15" s="76"/>
      <c r="E15" s="77"/>
      <c r="G15" s="75" t="s">
        <v>6</v>
      </c>
      <c r="H15" s="76"/>
      <c r="I15" s="76"/>
      <c r="J15" s="76"/>
      <c r="K15" s="77"/>
    </row>
    <row r="16" spans="1:11" x14ac:dyDescent="0.2">
      <c r="A16" s="12"/>
      <c r="E16" s="13"/>
      <c r="G16" s="12"/>
      <c r="K16" s="13"/>
    </row>
    <row r="17" spans="1:11" ht="35" customHeight="1" x14ac:dyDescent="0.2">
      <c r="A17" s="14" t="s">
        <v>7</v>
      </c>
      <c r="B17" s="86" t="s">
        <v>38</v>
      </c>
      <c r="C17" s="86"/>
      <c r="D17" s="86"/>
      <c r="E17" s="87"/>
      <c r="F17" s="15"/>
      <c r="G17" s="14" t="s">
        <v>7</v>
      </c>
      <c r="H17" s="86" t="s">
        <v>43</v>
      </c>
      <c r="I17" s="86"/>
      <c r="J17" s="86"/>
      <c r="K17" s="87"/>
    </row>
    <row r="18" spans="1:11" ht="20" customHeight="1" x14ac:dyDescent="0.2">
      <c r="A18" s="94" t="s">
        <v>8</v>
      </c>
      <c r="B18" s="86" t="s">
        <v>39</v>
      </c>
      <c r="C18" s="86"/>
      <c r="D18" s="86"/>
      <c r="E18" s="87"/>
      <c r="F18" s="15"/>
      <c r="G18" s="94" t="s">
        <v>8</v>
      </c>
      <c r="H18" s="86" t="s">
        <v>44</v>
      </c>
      <c r="I18" s="86"/>
      <c r="J18" s="86"/>
      <c r="K18" s="87"/>
    </row>
    <row r="19" spans="1:11" ht="21" customHeight="1" x14ac:dyDescent="0.2">
      <c r="A19" s="94"/>
      <c r="B19" s="86"/>
      <c r="C19" s="86"/>
      <c r="D19" s="86"/>
      <c r="E19" s="87"/>
      <c r="F19" s="15"/>
      <c r="G19" s="94"/>
      <c r="H19" s="86"/>
      <c r="I19" s="86"/>
      <c r="J19" s="86"/>
      <c r="K19" s="87"/>
    </row>
    <row r="20" spans="1:11" ht="16" customHeight="1" x14ac:dyDescent="0.2">
      <c r="A20" s="14" t="s">
        <v>9</v>
      </c>
      <c r="B20" s="92" t="s">
        <v>40</v>
      </c>
      <c r="C20" s="92"/>
      <c r="D20" s="92"/>
      <c r="E20" s="93"/>
      <c r="F20" s="15"/>
      <c r="G20" s="14" t="s">
        <v>9</v>
      </c>
      <c r="H20" s="86" t="s">
        <v>45</v>
      </c>
      <c r="I20" s="86"/>
      <c r="J20" s="86"/>
      <c r="K20" s="87"/>
    </row>
    <row r="21" spans="1:11" ht="16" customHeight="1" x14ac:dyDescent="0.2">
      <c r="A21" s="14" t="s">
        <v>10</v>
      </c>
      <c r="B21" s="82" t="s">
        <v>41</v>
      </c>
      <c r="C21" s="83"/>
      <c r="D21" s="83"/>
      <c r="E21" s="84"/>
      <c r="F21" s="15"/>
      <c r="G21" s="14" t="s">
        <v>10</v>
      </c>
      <c r="H21" s="85" t="s">
        <v>46</v>
      </c>
      <c r="I21" s="86"/>
      <c r="J21" s="86"/>
      <c r="K21" s="87"/>
    </row>
    <row r="22" spans="1:11" ht="16" customHeight="1" x14ac:dyDescent="0.2">
      <c r="A22" s="14" t="s">
        <v>11</v>
      </c>
      <c r="B22" s="88" t="s">
        <v>42</v>
      </c>
      <c r="C22" s="88"/>
      <c r="D22" s="88"/>
      <c r="E22" s="89"/>
      <c r="F22" s="15"/>
      <c r="G22" s="14" t="s">
        <v>11</v>
      </c>
      <c r="H22" s="90" t="s">
        <v>47</v>
      </c>
      <c r="I22" s="90"/>
      <c r="J22" s="90"/>
      <c r="K22" s="91"/>
    </row>
    <row r="23" spans="1:11" ht="16" customHeight="1" x14ac:dyDescent="0.2">
      <c r="A23" s="14" t="s">
        <v>12</v>
      </c>
      <c r="B23" s="92">
        <v>20609016702</v>
      </c>
      <c r="C23" s="92"/>
      <c r="D23" s="92"/>
      <c r="E23" s="93"/>
      <c r="F23" s="15"/>
      <c r="G23" s="14"/>
      <c r="H23" s="86"/>
      <c r="I23" s="86"/>
      <c r="J23" s="86"/>
      <c r="K23" s="87"/>
    </row>
    <row r="24" spans="1:11" x14ac:dyDescent="0.2">
      <c r="A24" s="16"/>
      <c r="B24" s="17"/>
      <c r="C24" s="18"/>
      <c r="D24" s="18"/>
      <c r="E24" s="19"/>
      <c r="G24" s="20"/>
      <c r="H24" s="21"/>
      <c r="I24" s="21"/>
      <c r="J24" s="21"/>
      <c r="K24" s="22"/>
    </row>
    <row r="25" spans="1:11" x14ac:dyDescent="0.2">
      <c r="G25" s="47"/>
    </row>
    <row r="26" spans="1:11" x14ac:dyDescent="0.2">
      <c r="A26" s="8"/>
      <c r="B26" s="9"/>
      <c r="C26" s="10"/>
      <c r="D26" s="10"/>
      <c r="E26" s="11"/>
      <c r="G26" s="8"/>
      <c r="H26" s="9"/>
      <c r="I26" s="9"/>
      <c r="J26" s="9"/>
      <c r="K26" s="11"/>
    </row>
    <row r="27" spans="1:11" x14ac:dyDescent="0.2">
      <c r="A27" s="75" t="s">
        <v>13</v>
      </c>
      <c r="B27" s="76"/>
      <c r="C27" s="76"/>
      <c r="D27" s="76"/>
      <c r="E27" s="77"/>
      <c r="G27" s="75" t="s">
        <v>14</v>
      </c>
      <c r="H27" s="76"/>
      <c r="I27" s="76"/>
      <c r="J27" s="76"/>
      <c r="K27" s="77"/>
    </row>
    <row r="28" spans="1:11" ht="29" customHeight="1" x14ac:dyDescent="0.2">
      <c r="A28" s="23" t="s">
        <v>15</v>
      </c>
      <c r="B28" s="78" t="s">
        <v>53</v>
      </c>
      <c r="C28" s="78"/>
      <c r="D28" s="78"/>
      <c r="E28" s="79"/>
      <c r="G28" s="24" t="s">
        <v>16</v>
      </c>
      <c r="H28" s="35" t="s">
        <v>58</v>
      </c>
      <c r="I28" s="35" t="s">
        <v>48</v>
      </c>
      <c r="J28" s="35"/>
      <c r="K28" s="36"/>
    </row>
    <row r="29" spans="1:11" ht="29" customHeight="1" x14ac:dyDescent="0.2">
      <c r="A29" s="14" t="s">
        <v>17</v>
      </c>
      <c r="B29" s="80" t="s">
        <v>55</v>
      </c>
      <c r="C29" s="80"/>
      <c r="D29" s="80"/>
      <c r="E29" s="81"/>
      <c r="G29" s="26" t="s">
        <v>18</v>
      </c>
      <c r="H29" s="15" t="s">
        <v>59</v>
      </c>
      <c r="I29" s="38" t="s">
        <v>49</v>
      </c>
      <c r="J29" s="38"/>
      <c r="K29" s="37"/>
    </row>
    <row r="30" spans="1:11" ht="29" customHeight="1" x14ac:dyDescent="0.2">
      <c r="A30" s="14" t="s">
        <v>19</v>
      </c>
      <c r="B30" s="68" t="s">
        <v>54</v>
      </c>
      <c r="C30" s="68"/>
      <c r="D30" s="68"/>
      <c r="E30" s="69"/>
      <c r="G30" s="26" t="s">
        <v>20</v>
      </c>
      <c r="H30" s="70" t="s">
        <v>56</v>
      </c>
      <c r="I30" s="70"/>
      <c r="J30" s="70"/>
      <c r="K30" s="71"/>
    </row>
    <row r="31" spans="1:11" ht="29" customHeight="1" x14ac:dyDescent="0.2">
      <c r="A31" s="14" t="s">
        <v>21</v>
      </c>
      <c r="B31" s="68" t="s">
        <v>22</v>
      </c>
      <c r="C31" s="68"/>
      <c r="D31" s="68"/>
      <c r="E31" s="69"/>
      <c r="G31" s="26" t="s">
        <v>23</v>
      </c>
      <c r="H31" s="70" t="s">
        <v>57</v>
      </c>
      <c r="I31" s="70"/>
      <c r="J31" s="70"/>
      <c r="K31" s="71"/>
    </row>
    <row r="32" spans="1:11" ht="29" customHeight="1" x14ac:dyDescent="0.2">
      <c r="A32" s="14" t="s">
        <v>24</v>
      </c>
      <c r="B32" s="70" t="s">
        <v>25</v>
      </c>
      <c r="C32" s="70"/>
      <c r="D32" s="25"/>
      <c r="E32" s="27"/>
      <c r="G32" s="72" t="s">
        <v>26</v>
      </c>
      <c r="H32" s="73"/>
      <c r="I32" s="73"/>
      <c r="J32" s="73"/>
      <c r="K32" s="74"/>
    </row>
    <row r="33" spans="1:11" x14ac:dyDescent="0.2">
      <c r="A33" s="28"/>
      <c r="B33" s="28"/>
      <c r="C33" s="29"/>
      <c r="D33" s="29"/>
      <c r="E33" s="28"/>
      <c r="G33" s="28"/>
      <c r="H33" s="28"/>
      <c r="I33" s="28"/>
      <c r="J33" s="28"/>
      <c r="K33" s="28"/>
    </row>
    <row r="34" spans="1:11" x14ac:dyDescent="0.2">
      <c r="A34" s="47" t="s">
        <v>71</v>
      </c>
    </row>
    <row r="35" spans="1:11" ht="40" x14ac:dyDescent="0.2">
      <c r="A35" s="60" t="s">
        <v>27</v>
      </c>
      <c r="B35" s="61"/>
      <c r="C35" s="49" t="s">
        <v>28</v>
      </c>
      <c r="D35" s="50" t="s">
        <v>72</v>
      </c>
      <c r="E35" s="60" t="s">
        <v>29</v>
      </c>
      <c r="F35" s="62"/>
      <c r="G35" s="62"/>
      <c r="H35" s="63"/>
      <c r="I35" s="30" t="s">
        <v>30</v>
      </c>
      <c r="J35" s="52" t="s">
        <v>75</v>
      </c>
      <c r="K35" s="30" t="s">
        <v>31</v>
      </c>
    </row>
    <row r="36" spans="1:11" ht="82" customHeight="1" x14ac:dyDescent="0.2">
      <c r="A36" s="64" t="s">
        <v>62</v>
      </c>
      <c r="B36" s="65"/>
      <c r="C36" s="48" t="s">
        <v>63</v>
      </c>
      <c r="D36" s="51" t="s">
        <v>73</v>
      </c>
      <c r="E36" s="66" t="s">
        <v>60</v>
      </c>
      <c r="F36" s="66"/>
      <c r="G36" s="66"/>
      <c r="H36" s="67"/>
      <c r="I36" s="31" t="s">
        <v>61</v>
      </c>
      <c r="J36" s="31" t="s">
        <v>74</v>
      </c>
      <c r="K36" s="32">
        <v>5000</v>
      </c>
    </row>
    <row r="37" spans="1:11" ht="88" customHeight="1" x14ac:dyDescent="0.2">
      <c r="A37" s="54" t="s">
        <v>52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ht="35" customHeight="1" x14ac:dyDescent="0.2">
      <c r="A38" s="55" t="s">
        <v>32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ht="35" customHeight="1" x14ac:dyDescent="0.2">
      <c r="A39" s="33"/>
      <c r="B39" s="33"/>
      <c r="C39" s="34"/>
      <c r="D39" s="34"/>
      <c r="E39" s="33"/>
      <c r="F39" s="33"/>
      <c r="G39" s="33"/>
      <c r="H39" s="33"/>
      <c r="I39" s="33"/>
      <c r="J39" s="33"/>
      <c r="K39" s="33"/>
    </row>
    <row r="40" spans="1:11" x14ac:dyDescent="0.2">
      <c r="A40" s="56" t="s">
        <v>33</v>
      </c>
      <c r="B40" s="56"/>
      <c r="C40" s="57" t="s">
        <v>34</v>
      </c>
      <c r="D40" s="57"/>
    </row>
    <row r="41" spans="1:11" ht="33" customHeight="1" x14ac:dyDescent="0.2">
      <c r="A41" t="s">
        <v>65</v>
      </c>
      <c r="B41" t="s">
        <v>64</v>
      </c>
    </row>
    <row r="42" spans="1:11" ht="39" customHeight="1" x14ac:dyDescent="0.2">
      <c r="A42" s="58" t="s">
        <v>35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6" spans="1:11" ht="19" x14ac:dyDescent="0.2">
      <c r="H46" s="59">
        <f>B11</f>
        <v>45789</v>
      </c>
      <c r="I46" s="59"/>
      <c r="J46" s="59"/>
      <c r="K46" s="59"/>
    </row>
    <row r="47" spans="1:11" ht="23" customHeight="1" x14ac:dyDescent="0.2">
      <c r="A47" s="53" t="s">
        <v>36</v>
      </c>
      <c r="B47" s="53"/>
      <c r="C47" s="53"/>
      <c r="D47" s="53"/>
      <c r="E47" s="53"/>
      <c r="H47" s="53" t="s">
        <v>37</v>
      </c>
      <c r="I47" s="53"/>
      <c r="J47" s="53"/>
      <c r="K47" s="53"/>
    </row>
    <row r="48" spans="1:11" x14ac:dyDescent="0.2">
      <c r="B48" t="s">
        <v>70</v>
      </c>
    </row>
  </sheetData>
  <mergeCells count="41">
    <mergeCell ref="B17:E17"/>
    <mergeCell ref="H17:K17"/>
    <mergeCell ref="A8:C8"/>
    <mergeCell ref="A9:K9"/>
    <mergeCell ref="B11:C11"/>
    <mergeCell ref="A15:E15"/>
    <mergeCell ref="G15:K15"/>
    <mergeCell ref="A18:A19"/>
    <mergeCell ref="B18:E19"/>
    <mergeCell ref="G18:G19"/>
    <mergeCell ref="H18:K19"/>
    <mergeCell ref="B20:E20"/>
    <mergeCell ref="H20:K20"/>
    <mergeCell ref="A27:E27"/>
    <mergeCell ref="G27:K27"/>
    <mergeCell ref="B28:E28"/>
    <mergeCell ref="B29:E29"/>
    <mergeCell ref="B21:E21"/>
    <mergeCell ref="H21:K21"/>
    <mergeCell ref="B22:E22"/>
    <mergeCell ref="H22:K22"/>
    <mergeCell ref="B23:E23"/>
    <mergeCell ref="H23:K23"/>
    <mergeCell ref="A35:B35"/>
    <mergeCell ref="E35:H35"/>
    <mergeCell ref="A36:B36"/>
    <mergeCell ref="E36:H36"/>
    <mergeCell ref="B30:E30"/>
    <mergeCell ref="H30:K30"/>
    <mergeCell ref="B31:E31"/>
    <mergeCell ref="H31:K31"/>
    <mergeCell ref="B32:C32"/>
    <mergeCell ref="G32:K32"/>
    <mergeCell ref="A47:E47"/>
    <mergeCell ref="H47:K47"/>
    <mergeCell ref="A37:K37"/>
    <mergeCell ref="A38:K38"/>
    <mergeCell ref="A40:B40"/>
    <mergeCell ref="C40:D40"/>
    <mergeCell ref="A42:K42"/>
    <mergeCell ref="H46:K46"/>
  </mergeCells>
  <hyperlinks>
    <hyperlink ref="B21" r:id="rId1" xr:uid="{4A4B6F85-DE03-214A-B9E0-D0A91A61E3B6}"/>
  </hyperlinks>
  <printOptions horizontalCentered="1" verticalCentered="1"/>
  <pageMargins left="0.25" right="0.25" top="0" bottom="0" header="0" footer="0.35"/>
  <pageSetup scale="63" orientation="portrait" horizontalDpi="4294967292" verticalDpi="4294967292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583FC-BB9B-42FC-B508-2F1AD8ACA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BB99B0-9F9F-4A2F-AC5C-60BF76636851}">
  <ds:schemaRefs>
    <ds:schemaRef ds:uri="96f2e6f6-d09e-4761-8f92-782a2eef91e0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c95b7ca8-b57e-45ad-a0d6-40c1b64f5a16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816E97-0A99-4BEE-9B1A-FB2FD8D2C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Commerical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Oesterheld (Warehouse &amp; Logistics Coordinator)</dc:creator>
  <cp:lastModifiedBy>Steve Oesterheld (Warehouse &amp; Logistics Coordinator)</cp:lastModifiedBy>
  <dcterms:created xsi:type="dcterms:W3CDTF">2025-05-12T15:05:59Z</dcterms:created>
  <dcterms:modified xsi:type="dcterms:W3CDTF">2025-05-12T15:33:48Z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