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25"/>
  <workbookPr defaultThemeVersion="166925"/>
  <mc:AlternateContent xmlns:mc="http://schemas.openxmlformats.org/markup-compatibility/2006">
    <mc:Choice Requires="x15">
      <x15ac:absPath xmlns:x15ac="http://schemas.microsoft.com/office/spreadsheetml/2010/11/ac" url="https://worldhelps.sharepoint.com/sites/HumanitarianAid/Shared Documents/HA Drive/PROJECTS/2025/ACE/Projects/S25064/S25064-supplement docs/"/>
    </mc:Choice>
  </mc:AlternateContent>
  <xr:revisionPtr revIDLastSave="22" documentId="13_ncr:1_{5C647526-6A1B-0B45-BB76-26FB03B1034A}" xr6:coauthVersionLast="47" xr6:coauthVersionMax="47" xr10:uidLastSave="{1DB72FA3-5A92-6749-AE47-0CF8E714C041}"/>
  <bookViews>
    <workbookView xWindow="35180" yWindow="2780" windowWidth="28800" windowHeight="17660" activeTab="3" xr2:uid="{8EE3AFC8-35E0-F14E-BFF5-6DEE5A0CC272}"/>
  </bookViews>
  <sheets>
    <sheet name="Commercial Invoice" sheetId="1" r:id="rId1"/>
    <sheet name="Packing List" sheetId="5" r:id="rId2"/>
    <sheet name="Certificate of Donation" sheetId="6" r:id="rId3"/>
    <sheet name="Letter of Donation" sheetId="7"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6" i="6" l="1"/>
  <c r="B18" i="5"/>
  <c r="D30" i="7"/>
  <c r="G17" i="5"/>
  <c r="B11" i="7"/>
  <c r="B13" i="7"/>
  <c r="B19" i="7"/>
  <c r="A28" i="7" s="1"/>
  <c r="H19" i="7"/>
  <c r="B20" i="7"/>
  <c r="H20" i="7"/>
  <c r="B22" i="7"/>
  <c r="H22" i="7"/>
  <c r="B23" i="7"/>
  <c r="H23" i="7"/>
  <c r="B24" i="7"/>
  <c r="H24" i="7"/>
  <c r="C32" i="7"/>
  <c r="E32" i="7"/>
  <c r="B11" i="6"/>
  <c r="G14" i="6"/>
  <c r="B21" i="6"/>
  <c r="H21" i="6"/>
  <c r="B22" i="6"/>
  <c r="H22" i="6"/>
  <c r="B24" i="6"/>
  <c r="H24" i="6"/>
  <c r="B25" i="6"/>
  <c r="H25" i="6"/>
  <c r="H26" i="6"/>
  <c r="B48" i="6"/>
  <c r="H48" i="6"/>
  <c r="B49" i="6"/>
  <c r="H49" i="6"/>
  <c r="B50" i="6"/>
  <c r="H50" i="6"/>
  <c r="H51" i="6"/>
  <c r="B11" i="5"/>
  <c r="G45" i="5" s="1"/>
  <c r="B17" i="5"/>
  <c r="G18" i="5"/>
  <c r="B19" i="5"/>
  <c r="G19" i="5"/>
  <c r="B20" i="5"/>
  <c r="G20" i="5"/>
  <c r="G21" i="5"/>
  <c r="B28" i="5"/>
  <c r="G28" i="5"/>
  <c r="B29" i="5"/>
  <c r="G29" i="5"/>
  <c r="B30" i="5"/>
  <c r="G30" i="5"/>
  <c r="B31" i="5"/>
  <c r="G31" i="5"/>
  <c r="A37" i="5"/>
  <c r="C37" i="5"/>
  <c r="D37" i="5"/>
  <c r="I37" i="5"/>
  <c r="H45" i="1"/>
  <c r="B21" i="5" l="1"/>
</calcChain>
</file>

<file path=xl/sharedStrings.xml><?xml version="1.0" encoding="utf-8"?>
<sst xmlns="http://schemas.openxmlformats.org/spreadsheetml/2006/main" count="165" uniqueCount="71">
  <si>
    <t>Date</t>
  </si>
  <si>
    <t>The undersigned hereby certifies that to the best of their knowledge, the information on this statement is true and correct. The contents of this shipment are as stated above and do not contain any contraband drugs, weapons, firearms, ammunition, or explosives.</t>
  </si>
  <si>
    <t>*This shipment is a DONATION for relief or charity only. Not to be resold.
Not for exchange for profit or gain. No commercial value.*</t>
  </si>
  <si>
    <t>Value</t>
  </si>
  <si>
    <t>Weight</t>
  </si>
  <si>
    <t>Cargo Description</t>
  </si>
  <si>
    <t>Seal #</t>
  </si>
  <si>
    <t>Container #</t>
  </si>
  <si>
    <t>Freight Prepaid</t>
  </si>
  <si>
    <t>No License Required</t>
  </si>
  <si>
    <t>License #:</t>
  </si>
  <si>
    <t>Port of Discharge:</t>
  </si>
  <si>
    <t>AES ITN #:</t>
  </si>
  <si>
    <t>Port of Loading:</t>
  </si>
  <si>
    <t>Bill of Lading #:</t>
  </si>
  <si>
    <t>Voyage #:</t>
  </si>
  <si>
    <t>Reference #:</t>
  </si>
  <si>
    <t>Vessel:</t>
  </si>
  <si>
    <t>Project I.D.:</t>
  </si>
  <si>
    <t>ROUTING INFORMATION:</t>
  </si>
  <si>
    <t xml:space="preserve">SHIPMENT REFERENCE </t>
  </si>
  <si>
    <t xml:space="preserve"> </t>
  </si>
  <si>
    <t>NIT:</t>
  </si>
  <si>
    <t>PHONE:</t>
  </si>
  <si>
    <t>EMAIL:</t>
  </si>
  <si>
    <t>CONTACT:</t>
  </si>
  <si>
    <t>ADDRESS:</t>
  </si>
  <si>
    <t>NAME:</t>
  </si>
  <si>
    <t>NOTIFY PARTY:</t>
  </si>
  <si>
    <t>CONSIGNEE:</t>
  </si>
  <si>
    <t>worldhelp.net</t>
  </si>
  <si>
    <t>800.541.6691</t>
  </si>
  <si>
    <t>Forest, VA 24551</t>
  </si>
  <si>
    <t>P.O. Box 501</t>
  </si>
  <si>
    <t>PACKING LIST</t>
  </si>
  <si>
    <t>Sincerely,</t>
  </si>
  <si>
    <r>
      <t xml:space="preserve">Accordingly, it is requested that those parties handling the recipient, clearance, and onward forwarding of this shipment process it expeditiously and in good faith, so that the relief and charity efforts in </t>
    </r>
    <r>
      <rPr>
        <sz val="12"/>
        <color theme="1"/>
        <rFont val="Calibri (Body)"/>
      </rPr>
      <t>the destination country</t>
    </r>
    <r>
      <rPr>
        <sz val="12"/>
        <color theme="1"/>
        <rFont val="Calibri"/>
        <family val="2"/>
        <charset val="204"/>
        <scheme val="minor"/>
      </rPr>
      <t xml:space="preserve"> can begin as soon as possible. Any changes to this statement needed to comply with the local rules and regulations may be made if in agreement with and attested by the signature of the consignee.</t>
    </r>
  </si>
  <si>
    <r>
      <rPr>
        <sz val="12"/>
        <color theme="1"/>
        <rFont val="Calibri (Body)"/>
      </rPr>
      <t>The consignee listed above</t>
    </r>
    <r>
      <rPr>
        <sz val="12"/>
        <color theme="1"/>
        <rFont val="Calibri"/>
        <family val="2"/>
        <charset val="204"/>
        <scheme val="minor"/>
      </rPr>
      <t xml:space="preserve"> is hereby given permission to administer this shipment in the manner that it finds to be the most beneficial to the poor and needy peoples served by its mission and programs. This includes the sharing and re-donation of the contents of the shipment to other native institutions and agencies.</t>
    </r>
  </si>
  <si>
    <t>is being sent through World Help as a free gift and a donation to the people of the receipient country. The consignee and notify party, who are responsible for handling this shipment are:</t>
  </si>
  <si>
    <t>This letter is to certify that this shipment of donated humanitarian cargo:</t>
  </si>
  <si>
    <t xml:space="preserve">To: Customs Officials and Whomever Else it May Concern,
</t>
  </si>
  <si>
    <t>CERTIFICATE OF DONATION</t>
  </si>
  <si>
    <t>If you have any questions or concerns regarding this donation, please email us at humanitarianaid@worldhelp.net or call our office at 800-541-6691.</t>
  </si>
  <si>
    <t>It is a pleasure working with you in aiding the poor. We are pleased to be affiliated with your organization and this donation is a sign of our continued support and partnership.</t>
  </si>
  <si>
    <r>
      <t>This donation is being made free of any charge to you and it is our understanding that this donation, now that it is under your control,</t>
    </r>
    <r>
      <rPr>
        <b/>
        <sz val="12"/>
        <color rgb="FF000000"/>
        <rFont val="Calibri"/>
        <family val="2"/>
        <scheme val="minor"/>
      </rPr>
      <t xml:space="preserve"> will not be bartered, sold, or exchanged for profit or gain</t>
    </r>
    <r>
      <rPr>
        <sz val="12"/>
        <color rgb="FF000000"/>
        <rFont val="Calibri"/>
        <family val="2"/>
        <charset val="204"/>
        <scheme val="minor"/>
      </rPr>
      <t xml:space="preserve"> and will be used in compliance with the terms outlined in the World Help Partnership Agreement, signed by your organization. It is also our understanding that this donation will be used in accordance with your chartable purpose and tax exemption.</t>
    </r>
  </si>
  <si>
    <t>| Seal #:</t>
  </si>
  <si>
    <t>The container is identified as:</t>
  </si>
  <si>
    <t xml:space="preserve">World Help is pleased to donate 1 x container of: </t>
  </si>
  <si>
    <t>LETTER OF DONATION</t>
  </si>
  <si>
    <t>NOEEI 30.37 (H)</t>
  </si>
  <si>
    <t>Ship Date:</t>
  </si>
  <si>
    <t>INVOICE - DECLARATION OF VALUE</t>
  </si>
  <si>
    <r>
      <t xml:space="preserve">This shipment is to be administered by the party listed above and the relief agencies and mission groups working with the consignee. The contents of the shipment are to be used for humanitarian purposes only. The contents may be either distributed directly to the needy or used to manage and set up the logistical needs of its aid programs. </t>
    </r>
    <r>
      <rPr>
        <b/>
        <sz val="12"/>
        <color theme="1"/>
        <rFont val="Calibri"/>
        <family val="2"/>
        <scheme val="minor"/>
      </rPr>
      <t>The shipment is not to be sold, resold, or exchanged for profit or gain.</t>
    </r>
    <r>
      <rPr>
        <sz val="12"/>
        <color theme="1"/>
        <rFont val="Calibri"/>
        <family val="2"/>
        <charset val="204"/>
        <scheme val="minor"/>
      </rPr>
      <t xml:space="preserve"> Therefore, there is no commercial value to this shipment. The declaration of value, </t>
    </r>
    <r>
      <rPr>
        <sz val="12"/>
        <color rgb="FFFF0000"/>
        <rFont val="Calibri (Body)"/>
      </rPr>
      <t>US $5,000</t>
    </r>
    <r>
      <rPr>
        <sz val="12"/>
        <color theme="1"/>
        <rFont val="Calibri"/>
        <family val="2"/>
        <charset val="204"/>
        <scheme val="minor"/>
      </rPr>
      <t xml:space="preserve">, is for customs purposes only, and does not involve any currency of </t>
    </r>
    <r>
      <rPr>
        <sz val="12"/>
        <color theme="1"/>
        <rFont val="Calibri (Body)"/>
      </rPr>
      <t>the destination country</t>
    </r>
    <r>
      <rPr>
        <sz val="12"/>
        <color theme="1"/>
        <rFont val="Calibri"/>
        <family val="2"/>
        <charset val="204"/>
        <scheme val="minor"/>
      </rPr>
      <t>.</t>
    </r>
  </si>
  <si>
    <t>1310 Chelston Green - Great East Road
Lusaka, ZMB</t>
  </si>
  <si>
    <t>ALLIANCE FOR CHILDREN EVERYWHERE ZAMBIA</t>
  </si>
  <si>
    <t>Chantry Mweemba</t>
  </si>
  <si>
    <t xml:space="preserve">Chantry@childreneverywhere.org </t>
  </si>
  <si>
    <t>+260977468667</t>
  </si>
  <si>
    <t>Director,  Humanitarian Aid, Josh Brewer</t>
  </si>
  <si>
    <t>NORFLOK</t>
  </si>
  <si>
    <t>Dar Es Salaam</t>
  </si>
  <si>
    <t>S25064</t>
  </si>
  <si>
    <t>TGHU6482308</t>
  </si>
  <si>
    <t>265 PACKAGE(S) OF (36 PALLETS, 229 BOXES) DONATED CARGO: NEW CLOTHING, NEW SHOES, AND EXAM GLOVES (DETAIL ON PACKING LIST) FOR HUMANITARIAN ASSISTANCE. THIS SHIPMENT IS A DONATION FOR RELIEF OR CHARITY ONLY. NOT TO BE RESOLD. NOT FOR EXCHANGE FOR PROFIT OR GAIN. NO COMMERCIAL VALUE. NLR - NO LICENSE REQUIRED.</t>
  </si>
  <si>
    <t>UL-5636691</t>
  </si>
  <si>
    <t>11029.099 kgs.</t>
  </si>
  <si>
    <t>March 3, 2026</t>
  </si>
  <si>
    <t>000268</t>
  </si>
  <si>
    <t>NAM8352775</t>
  </si>
  <si>
    <t>CMA CGM PASSION</t>
  </si>
  <si>
    <t>0INLWE1MA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</si>
</sst>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21" x14ac:knownFonts="1">
    <font>
      <sz val="12"/>
      <color theme="1"/>
      <name val="Calibri"/>
      <family val="2"/>
      <charset val="204"/>
      <scheme val="minor"/>
    </font>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i/>
      <sz val="14"/>
      <color theme="1"/>
      <name val="Calibri"/>
      <family val="2"/>
      <scheme val="minor"/>
    </font>
    <font>
      <i/>
      <sz val="12"/>
      <color theme="1"/>
      <name val="Calibri"/>
      <family val="2"/>
      <scheme val="minor"/>
    </font>
    <font>
      <b/>
      <sz val="14"/>
      <color theme="0"/>
      <name val="Calibri"/>
      <family val="2"/>
      <scheme val="minor"/>
    </font>
    <font>
      <b/>
      <i/>
      <sz val="12"/>
      <color theme="1"/>
      <name val="Calibri"/>
      <family val="2"/>
      <scheme val="minor"/>
    </font>
    <font>
      <b/>
      <u/>
      <sz val="12"/>
      <color theme="1"/>
      <name val="Calibri"/>
      <family val="2"/>
      <scheme val="minor"/>
    </font>
    <font>
      <sz val="11"/>
      <color theme="1"/>
      <name val="Calibri"/>
      <family val="2"/>
      <scheme val="minor"/>
    </font>
    <font>
      <u/>
      <sz val="12"/>
      <color theme="10"/>
      <name val="Calibri"/>
      <family val="2"/>
      <scheme val="minor"/>
    </font>
    <font>
      <sz val="11"/>
      <name val="Calibri"/>
      <family val="2"/>
      <scheme val="minor"/>
    </font>
    <font>
      <b/>
      <sz val="16"/>
      <color theme="1"/>
      <name val="Calibri"/>
      <family val="2"/>
      <scheme val="minor"/>
    </font>
    <font>
      <sz val="12"/>
      <color theme="1"/>
      <name val="Calibri (Body)"/>
    </font>
    <font>
      <sz val="12"/>
      <color rgb="FF000000"/>
      <name val="Calibri"/>
      <family val="2"/>
      <charset val="204"/>
      <scheme val="minor"/>
    </font>
    <font>
      <b/>
      <sz val="12"/>
      <color rgb="FF000000"/>
      <name val="Calibri"/>
      <family val="2"/>
      <scheme val="minor"/>
    </font>
    <font>
      <b/>
      <u/>
      <sz val="12"/>
      <color rgb="FF000000"/>
      <name val="Calibri"/>
      <family val="2"/>
      <scheme val="minor"/>
    </font>
    <font>
      <b/>
      <sz val="11"/>
      <color theme="1"/>
      <name val="Calibri"/>
      <family val="2"/>
      <scheme val="minor"/>
    </font>
    <font>
      <sz val="11"/>
      <color theme="1"/>
      <name val="Calibri"/>
      <family val="2"/>
      <charset val="204"/>
      <scheme val="minor"/>
    </font>
    <font>
      <sz val="12"/>
      <color rgb="FFFF0000"/>
      <name val="Calibri (Body)"/>
    </font>
  </fonts>
  <fills count="3">
    <fill>
      <patternFill patternType="none"/>
    </fill>
    <fill>
      <patternFill patternType="gray125"/>
    </fill>
    <fill>
      <patternFill patternType="solid">
        <fgColor theme="1"/>
        <bgColor indexed="64"/>
      </patternFill>
    </fill>
  </fills>
  <borders count="31">
    <border>
      <left/>
      <right/>
      <top/>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top/>
      <bottom style="thin">
        <color auto="1"/>
      </bottom>
      <diagonal/>
    </border>
    <border>
      <left/>
      <right style="thin">
        <color theme="0"/>
      </right>
      <top/>
      <bottom style="thin">
        <color auto="1"/>
      </bottom>
      <diagonal/>
    </border>
    <border>
      <left style="hair">
        <color theme="0"/>
      </left>
      <right/>
      <top/>
      <bottom style="thin">
        <color auto="1"/>
      </bottom>
      <diagonal/>
    </border>
    <border>
      <left style="hair">
        <color theme="0"/>
      </left>
      <right style="hair">
        <color theme="0"/>
      </right>
      <top/>
      <bottom style="thin">
        <color auto="1"/>
      </bottom>
      <diagonal/>
    </border>
    <border>
      <left/>
      <right style="hair">
        <color theme="0"/>
      </right>
      <top/>
      <bottom style="thin">
        <color auto="1"/>
      </bottom>
      <diagonal/>
    </border>
    <border>
      <left/>
      <right/>
      <top style="hair">
        <color theme="0" tint="-0.499984740745262"/>
      </top>
      <bottom/>
      <diagonal/>
    </border>
    <border>
      <left/>
      <right style="hair">
        <color auto="1"/>
      </right>
      <top/>
      <bottom style="hair">
        <color theme="0" tint="-0.499984740745262"/>
      </bottom>
      <diagonal/>
    </border>
    <border>
      <left/>
      <right/>
      <top/>
      <bottom style="hair">
        <color theme="0" tint="-0.499984740745262"/>
      </bottom>
      <diagonal/>
    </border>
    <border>
      <left style="hair">
        <color auto="1"/>
      </left>
      <right/>
      <top/>
      <bottom style="hair">
        <color theme="0" tint="-0.499984740745262"/>
      </bottom>
      <diagonal/>
    </border>
    <border>
      <left/>
      <right style="hair">
        <color auto="1"/>
      </right>
      <top/>
      <bottom/>
      <diagonal/>
    </border>
    <border>
      <left style="hair">
        <color auto="1"/>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theme="1"/>
      </right>
      <top/>
      <bottom style="hair">
        <color auto="1"/>
      </bottom>
      <diagonal/>
    </border>
    <border>
      <left/>
      <right style="hair">
        <color theme="1"/>
      </right>
      <top/>
      <bottom/>
      <diagonal/>
    </border>
    <border>
      <left/>
      <right style="hair">
        <color theme="1"/>
      </right>
      <top style="hair">
        <color auto="1"/>
      </top>
      <bottom/>
      <diagonal/>
    </border>
    <border>
      <left/>
      <right style="hair">
        <color auto="1"/>
      </right>
      <top style="hair">
        <color theme="0" tint="-0.499984740745262"/>
      </top>
      <bottom/>
      <diagonal/>
    </border>
    <border>
      <left style="hair">
        <color auto="1"/>
      </left>
      <right/>
      <top style="hair">
        <color theme="0" tint="-0.499984740745262"/>
      </top>
      <bottom/>
      <diagonal/>
    </border>
    <border>
      <left/>
      <right style="hair">
        <color rgb="FF000000"/>
      </right>
      <top/>
      <bottom/>
      <diagonal/>
    </border>
    <border>
      <left/>
      <right/>
      <top/>
      <bottom style="thin">
        <color theme="1"/>
      </bottom>
      <diagonal/>
    </border>
  </borders>
  <cellStyleXfs count="2">
    <xf numFmtId="0" fontId="0" fillId="0" borderId="0"/>
    <xf numFmtId="0" fontId="11" fillId="0" borderId="0" applyNumberFormat="0" applyFill="0" applyBorder="0" applyAlignment="0" applyProtection="0"/>
  </cellStyleXfs>
  <cellXfs count="184">
    <xf numFmtId="0" fontId="0" fillId="0" borderId="0" xfId="0"/>
    <xf numFmtId="0" fontId="6" fillId="0" borderId="0" xfId="0" applyFont="1" applyAlignment="1">
      <alignment horizontal="center" vertical="center" wrapText="1"/>
    </xf>
    <xf numFmtId="164" fontId="3" fillId="0" borderId="3" xfId="0" applyNumberFormat="1" applyFont="1" applyBorder="1" applyAlignment="1">
      <alignment horizontal="center" vertical="center"/>
    </xf>
    <xf numFmtId="165" fontId="3" fillId="0" borderId="3" xfId="0" applyNumberFormat="1" applyFont="1" applyBorder="1" applyAlignment="1">
      <alignment horizontal="center" vertical="center" wrapText="1"/>
    </xf>
    <xf numFmtId="0" fontId="3" fillId="0" borderId="3" xfId="0" applyFont="1" applyBorder="1" applyAlignment="1">
      <alignment horizontal="center" vertical="center"/>
    </xf>
    <xf numFmtId="0" fontId="7" fillId="2" borderId="7" xfId="0" applyFont="1" applyFill="1" applyBorder="1" applyAlignment="1">
      <alignment horizontal="center" vertical="center"/>
    </xf>
    <xf numFmtId="0" fontId="7" fillId="2" borderId="0" xfId="0" applyFont="1" applyFill="1" applyAlignment="1">
      <alignment horizontal="center" vertical="center"/>
    </xf>
    <xf numFmtId="0" fontId="7" fillId="2" borderId="10" xfId="0" applyFont="1" applyFill="1" applyBorder="1" applyAlignment="1">
      <alignment horizontal="center" vertical="center" wrapText="1"/>
    </xf>
    <xf numFmtId="0" fontId="0" fillId="0" borderId="12" xfId="0" applyBorder="1"/>
    <xf numFmtId="0" fontId="0" fillId="0" borderId="0" xfId="0" applyAlignment="1">
      <alignment horizontal="left" vertical="top"/>
    </xf>
    <xf numFmtId="0" fontId="4" fillId="0" borderId="15" xfId="0" applyFont="1" applyBorder="1" applyAlignment="1">
      <alignment horizontal="right" vertical="top"/>
    </xf>
    <xf numFmtId="0" fontId="0" fillId="0" borderId="16" xfId="0" applyBorder="1" applyAlignment="1">
      <alignment horizontal="left" vertical="top"/>
    </xf>
    <xf numFmtId="0" fontId="4" fillId="0" borderId="17" xfId="0" applyFont="1" applyBorder="1" applyAlignment="1">
      <alignment horizontal="right" vertical="top"/>
    </xf>
    <xf numFmtId="1" fontId="0" fillId="0" borderId="0" xfId="0" applyNumberFormat="1" applyAlignment="1">
      <alignment horizontal="left" vertical="top"/>
    </xf>
    <xf numFmtId="1" fontId="0" fillId="0" borderId="16" xfId="0" applyNumberFormat="1" applyBorder="1" applyAlignment="1">
      <alignment horizontal="left" vertical="top"/>
    </xf>
    <xf numFmtId="0" fontId="0" fillId="0" borderId="16" xfId="0" applyBorder="1" applyAlignment="1">
      <alignment horizontal="left" vertical="center"/>
    </xf>
    <xf numFmtId="0" fontId="0" fillId="0" borderId="0" xfId="0" applyAlignment="1">
      <alignment horizontal="left" vertical="center"/>
    </xf>
    <xf numFmtId="0" fontId="4" fillId="0" borderId="17" xfId="0" applyFont="1" applyBorder="1" applyAlignment="1">
      <alignment horizontal="right" vertical="center"/>
    </xf>
    <xf numFmtId="1" fontId="0" fillId="0" borderId="0" xfId="0" applyNumberFormat="1" applyAlignment="1">
      <alignment horizontal="left" vertical="center"/>
    </xf>
    <xf numFmtId="1" fontId="0" fillId="0" borderId="0" xfId="0" applyNumberFormat="1" applyAlignment="1">
      <alignment horizontal="left" vertical="center" wrapText="1"/>
    </xf>
    <xf numFmtId="0" fontId="4" fillId="0" borderId="17" xfId="0" applyFont="1" applyBorder="1" applyAlignment="1">
      <alignment horizontal="right" vertical="center" wrapText="1"/>
    </xf>
    <xf numFmtId="0" fontId="9" fillId="0" borderId="16" xfId="0" applyFont="1" applyBorder="1" applyAlignment="1">
      <alignment horizontal="center"/>
    </xf>
    <xf numFmtId="0" fontId="9" fillId="0" borderId="0" xfId="0" applyFont="1" applyAlignment="1">
      <alignment horizontal="center"/>
    </xf>
    <xf numFmtId="0" fontId="9" fillId="0" borderId="17" xfId="0" applyFont="1" applyBorder="1" applyAlignment="1">
      <alignment horizontal="center"/>
    </xf>
    <xf numFmtId="0" fontId="0" fillId="0" borderId="18" xfId="0" applyBorder="1"/>
    <xf numFmtId="0" fontId="0" fillId="0" borderId="19" xfId="0" applyBorder="1"/>
    <xf numFmtId="0" fontId="0" fillId="0" borderId="20" xfId="0" applyBorder="1"/>
    <xf numFmtId="0" fontId="0" fillId="0" borderId="21" xfId="0" applyBorder="1" applyAlignment="1">
      <alignment vertical="top"/>
    </xf>
    <xf numFmtId="0" fontId="0" fillId="0" borderId="22" xfId="0" applyBorder="1" applyAlignment="1">
      <alignment vertical="top"/>
    </xf>
    <xf numFmtId="0" fontId="0" fillId="0" borderId="23" xfId="0" applyBorder="1" applyAlignment="1">
      <alignment vertical="top"/>
    </xf>
    <xf numFmtId="0" fontId="0" fillId="0" borderId="24" xfId="0" applyBorder="1"/>
    <xf numFmtId="0" fontId="0" fillId="0" borderId="22" xfId="0" applyBorder="1"/>
    <xf numFmtId="0" fontId="0" fillId="0" borderId="23" xfId="0" applyBorder="1"/>
    <xf numFmtId="1" fontId="10" fillId="0" borderId="16" xfId="0" applyNumberFormat="1" applyFont="1" applyBorder="1" applyAlignment="1">
      <alignment vertical="top" wrapText="1"/>
    </xf>
    <xf numFmtId="1" fontId="10" fillId="0" borderId="0" xfId="0" applyNumberFormat="1" applyFont="1" applyAlignment="1">
      <alignment vertical="top" wrapText="1"/>
    </xf>
    <xf numFmtId="0" fontId="10" fillId="0" borderId="0" xfId="0" applyFont="1" applyAlignment="1">
      <alignment horizontal="left" vertical="top"/>
    </xf>
    <xf numFmtId="1" fontId="10" fillId="0" borderId="0" xfId="0" applyNumberFormat="1" applyFont="1" applyAlignment="1">
      <alignment vertical="top"/>
    </xf>
    <xf numFmtId="1" fontId="10" fillId="0" borderId="0" xfId="0" applyNumberFormat="1" applyFont="1" applyAlignment="1">
      <alignment horizontal="left" vertical="top"/>
    </xf>
    <xf numFmtId="0" fontId="12" fillId="0" borderId="0" xfId="0" applyFont="1" applyAlignment="1">
      <alignment horizontal="left" vertical="top"/>
    </xf>
    <xf numFmtId="0" fontId="11" fillId="0" borderId="0" xfId="1" applyBorder="1" applyAlignment="1">
      <alignment vertical="top"/>
    </xf>
    <xf numFmtId="0" fontId="10" fillId="0" borderId="0" xfId="0" applyFont="1" applyAlignment="1">
      <alignment vertical="top"/>
    </xf>
    <xf numFmtId="0" fontId="10" fillId="0" borderId="0" xfId="0" applyFont="1" applyAlignment="1">
      <alignment horizontal="left" vertical="top" wrapText="1"/>
    </xf>
    <xf numFmtId="0" fontId="10" fillId="0" borderId="0" xfId="0" applyFont="1" applyAlignment="1">
      <alignment vertical="top" wrapText="1"/>
    </xf>
    <xf numFmtId="0" fontId="10" fillId="0" borderId="25" xfId="0" applyFont="1" applyBorder="1" applyAlignment="1">
      <alignment horizontal="left" vertical="top" wrapText="1"/>
    </xf>
    <xf numFmtId="0" fontId="0" fillId="0" borderId="16" xfId="0" applyBorder="1"/>
    <xf numFmtId="0" fontId="0" fillId="0" borderId="17" xfId="0" applyBorder="1"/>
    <xf numFmtId="0" fontId="0" fillId="0" borderId="25" xfId="0" applyBorder="1"/>
    <xf numFmtId="0" fontId="0" fillId="0" borderId="26" xfId="0" applyBorder="1"/>
    <xf numFmtId="0" fontId="0" fillId="0" borderId="1" xfId="0" applyBorder="1"/>
    <xf numFmtId="0" fontId="4" fillId="0" borderId="0" xfId="0" applyFont="1" applyAlignment="1">
      <alignment horizontal="right" vertical="center"/>
    </xf>
    <xf numFmtId="0" fontId="13" fillId="0" borderId="0" xfId="0" applyFont="1" applyAlignment="1">
      <alignment horizontal="center" vertical="center"/>
    </xf>
    <xf numFmtId="0" fontId="0" fillId="0" borderId="0" xfId="0" applyAlignment="1">
      <alignment horizontal="center" vertical="center" wrapText="1"/>
    </xf>
    <xf numFmtId="0" fontId="6" fillId="0" borderId="0" xfId="0" applyFont="1"/>
    <xf numFmtId="0" fontId="4"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right" vertical="top"/>
    </xf>
    <xf numFmtId="0" fontId="4" fillId="0" borderId="23" xfId="0" applyFont="1" applyBorder="1" applyAlignment="1">
      <alignment horizontal="right" vertical="top"/>
    </xf>
    <xf numFmtId="0" fontId="0" fillId="0" borderId="21" xfId="0" applyBorder="1"/>
    <xf numFmtId="0" fontId="0" fillId="0" borderId="0" xfId="0" applyAlignment="1">
      <alignment vertical="top"/>
    </xf>
    <xf numFmtId="0" fontId="0" fillId="0" borderId="0" xfId="0" applyAlignment="1">
      <alignment vertical="center"/>
    </xf>
    <xf numFmtId="49" fontId="0" fillId="0" borderId="16" xfId="0" applyNumberFormat="1" applyBorder="1"/>
    <xf numFmtId="49" fontId="0" fillId="0" borderId="0" xfId="0" applyNumberFormat="1"/>
    <xf numFmtId="0" fontId="0" fillId="0" borderId="16" xfId="0" applyBorder="1" applyAlignment="1">
      <alignment vertical="top"/>
    </xf>
    <xf numFmtId="0" fontId="0" fillId="0" borderId="17" xfId="0" applyBorder="1" applyAlignment="1">
      <alignment vertical="top"/>
    </xf>
    <xf numFmtId="0" fontId="0" fillId="0" borderId="0" xfId="0" applyAlignment="1">
      <alignment vertical="center" wrapText="1"/>
    </xf>
    <xf numFmtId="0" fontId="15" fillId="0" borderId="0" xfId="0" applyFont="1"/>
    <xf numFmtId="0" fontId="15" fillId="0" borderId="0" xfId="0" applyFont="1" applyAlignment="1">
      <alignment horizontal="left" vertical="center" wrapText="1"/>
    </xf>
    <xf numFmtId="0" fontId="15" fillId="0" borderId="0" xfId="0" applyFont="1" applyAlignment="1">
      <alignment vertical="center" wrapText="1"/>
    </xf>
    <xf numFmtId="0" fontId="16" fillId="0" borderId="0" xfId="0" applyFont="1" applyAlignment="1">
      <alignment horizontal="left" vertical="center" wrapText="1"/>
    </xf>
    <xf numFmtId="1" fontId="16" fillId="0" borderId="0" xfId="0" applyNumberFormat="1" applyFont="1"/>
    <xf numFmtId="1" fontId="16" fillId="0" borderId="0" xfId="0" applyNumberFormat="1" applyFont="1" applyAlignment="1">
      <alignment horizontal="left"/>
    </xf>
    <xf numFmtId="0" fontId="15" fillId="0" borderId="21" xfId="0" applyFont="1" applyBorder="1" applyAlignment="1">
      <alignment vertical="top"/>
    </xf>
    <xf numFmtId="0" fontId="15" fillId="0" borderId="22" xfId="0" applyFont="1" applyBorder="1" applyAlignment="1">
      <alignment vertical="top"/>
    </xf>
    <xf numFmtId="0" fontId="15" fillId="0" borderId="23" xfId="0" applyFont="1" applyBorder="1" applyAlignment="1">
      <alignment vertical="top"/>
    </xf>
    <xf numFmtId="0" fontId="15" fillId="0" borderId="0" xfId="0" applyFont="1" applyAlignment="1">
      <alignment vertical="top"/>
    </xf>
    <xf numFmtId="0" fontId="16" fillId="0" borderId="17" xfId="0" applyFont="1" applyBorder="1" applyAlignment="1">
      <alignment horizontal="right" vertical="top"/>
    </xf>
    <xf numFmtId="0" fontId="16" fillId="0" borderId="17" xfId="0" applyFont="1" applyBorder="1" applyAlignment="1">
      <alignment horizontal="right" vertical="center"/>
    </xf>
    <xf numFmtId="0" fontId="15" fillId="0" borderId="0" xfId="0" applyFont="1" applyAlignment="1">
      <alignment vertical="center"/>
    </xf>
    <xf numFmtId="49" fontId="15" fillId="0" borderId="16" xfId="0" applyNumberFormat="1" applyFont="1" applyBorder="1"/>
    <xf numFmtId="49" fontId="15" fillId="0" borderId="0" xfId="0" applyNumberFormat="1" applyFont="1"/>
    <xf numFmtId="0" fontId="15" fillId="0" borderId="17" xfId="0" applyFont="1" applyBorder="1"/>
    <xf numFmtId="0" fontId="15" fillId="0" borderId="16" xfId="0" applyFont="1" applyBorder="1"/>
    <xf numFmtId="0" fontId="15" fillId="0" borderId="18" xfId="0" applyFont="1" applyBorder="1"/>
    <xf numFmtId="0" fontId="15" fillId="0" borderId="19" xfId="0" applyFont="1" applyBorder="1"/>
    <xf numFmtId="0" fontId="15" fillId="0" borderId="20" xfId="0" applyFont="1" applyBorder="1"/>
    <xf numFmtId="0" fontId="17" fillId="0" borderId="0" xfId="0" applyFont="1"/>
    <xf numFmtId="1" fontId="0" fillId="0" borderId="0" xfId="0" applyNumberFormat="1"/>
    <xf numFmtId="0" fontId="16" fillId="0" borderId="0" xfId="0" applyFont="1" applyAlignment="1">
      <alignment horizontal="right" vertical="center" wrapText="1"/>
    </xf>
    <xf numFmtId="0" fontId="0" fillId="0" borderId="30" xfId="0" applyBorder="1"/>
    <xf numFmtId="0" fontId="15" fillId="0" borderId="30" xfId="0" applyFont="1" applyBorder="1"/>
    <xf numFmtId="14" fontId="3" fillId="0" borderId="0" xfId="0" applyNumberFormat="1" applyFont="1" applyAlignment="1">
      <alignment horizontal="left" vertical="center"/>
    </xf>
    <xf numFmtId="0" fontId="2" fillId="0" borderId="0" xfId="0" applyFont="1" applyAlignment="1">
      <alignment horizontal="left" vertical="center"/>
    </xf>
    <xf numFmtId="49" fontId="1" fillId="0" borderId="3" xfId="0" applyNumberFormat="1" applyFont="1" applyBorder="1" applyAlignment="1">
      <alignment horizontal="center" vertical="center"/>
    </xf>
    <xf numFmtId="165" fontId="1" fillId="0" borderId="3" xfId="0" applyNumberFormat="1" applyFont="1" applyBorder="1" applyAlignment="1">
      <alignment horizontal="center" vertical="center" wrapText="1"/>
    </xf>
    <xf numFmtId="0" fontId="4" fillId="0" borderId="0" xfId="0" applyFont="1" applyAlignment="1">
      <alignment horizontal="center"/>
    </xf>
    <xf numFmtId="0" fontId="4" fillId="0" borderId="1" xfId="0" applyFont="1" applyBorder="1" applyAlignment="1">
      <alignment horizontal="center"/>
    </xf>
    <xf numFmtId="14" fontId="5" fillId="0" borderId="2" xfId="0" applyNumberFormat="1" applyFont="1" applyBorder="1" applyAlignment="1">
      <alignment horizontal="center" vertical="center"/>
    </xf>
    <xf numFmtId="0" fontId="4" fillId="0" borderId="1" xfId="0" applyFont="1" applyBorder="1" applyAlignment="1">
      <alignment horizontal="right"/>
    </xf>
    <xf numFmtId="0" fontId="4" fillId="0" borderId="1" xfId="0" applyFont="1" applyBorder="1" applyAlignment="1">
      <alignment horizontal="left"/>
    </xf>
    <xf numFmtId="0" fontId="6" fillId="0" borderId="0" xfId="0" applyFont="1" applyAlignment="1">
      <alignment horizontal="center" vertical="center" wrapText="1"/>
    </xf>
    <xf numFmtId="0" fontId="0" fillId="0" borderId="0" xfId="0" applyAlignment="1">
      <alignment horizontal="center" vertical="center" wrapText="1"/>
    </xf>
    <xf numFmtId="0" fontId="7" fillId="2" borderId="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8" xfId="0" applyFont="1" applyFill="1" applyBorder="1" applyAlignment="1">
      <alignment horizontal="center" vertical="center"/>
    </xf>
    <xf numFmtId="0" fontId="1"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1" fontId="0" fillId="0" borderId="0" xfId="0" applyNumberFormat="1" applyAlignment="1">
      <alignment horizontal="left" vertical="center"/>
    </xf>
    <xf numFmtId="1" fontId="0" fillId="0" borderId="16" xfId="0" applyNumberFormat="1" applyBorder="1" applyAlignment="1">
      <alignment horizontal="left" vertical="center"/>
    </xf>
    <xf numFmtId="0" fontId="8" fillId="0" borderId="15" xfId="0" applyFont="1" applyBorder="1" applyAlignment="1">
      <alignment horizontal="center" vertical="center"/>
    </xf>
    <xf numFmtId="0" fontId="8" fillId="0" borderId="14" xfId="0" applyFont="1" applyBorder="1" applyAlignment="1">
      <alignment horizontal="center" vertical="center"/>
    </xf>
    <xf numFmtId="0" fontId="8" fillId="0" borderId="13" xfId="0" applyFont="1" applyBorder="1" applyAlignment="1">
      <alignment horizontal="center" vertical="center"/>
    </xf>
    <xf numFmtId="0" fontId="7" fillId="2" borderId="11" xfId="0" applyFont="1" applyFill="1" applyBorder="1" applyAlignment="1">
      <alignment horizontal="center" vertical="center"/>
    </xf>
    <xf numFmtId="0" fontId="1" fillId="0" borderId="6" xfId="0" applyFont="1" applyBorder="1" applyAlignment="1">
      <alignment horizontal="center" vertical="center"/>
    </xf>
    <xf numFmtId="0" fontId="3" fillId="0" borderId="4" xfId="0" applyFont="1" applyBorder="1" applyAlignment="1">
      <alignment horizontal="center" vertical="center"/>
    </xf>
    <xf numFmtId="0" fontId="0" fillId="0" borderId="14" xfId="0" applyBorder="1" applyAlignment="1">
      <alignment horizontal="left" vertical="top"/>
    </xf>
    <xf numFmtId="0" fontId="0" fillId="0" borderId="13" xfId="0" applyBorder="1" applyAlignment="1">
      <alignment horizontal="left" vertical="top"/>
    </xf>
    <xf numFmtId="0" fontId="0" fillId="0" borderId="0" xfId="0" applyAlignment="1">
      <alignment horizontal="left" vertical="top"/>
    </xf>
    <xf numFmtId="0" fontId="0" fillId="0" borderId="0" xfId="0" applyAlignment="1">
      <alignment horizontal="left" vertical="center" wrapText="1"/>
    </xf>
    <xf numFmtId="0" fontId="0" fillId="0" borderId="0" xfId="0" applyAlignment="1">
      <alignment horizontal="left" vertical="center"/>
    </xf>
    <xf numFmtId="0" fontId="9" fillId="0" borderId="17" xfId="0" applyFont="1" applyBorder="1" applyAlignment="1">
      <alignment horizontal="center"/>
    </xf>
    <xf numFmtId="0" fontId="9" fillId="0" borderId="0" xfId="0" applyFont="1" applyAlignment="1">
      <alignment horizontal="center"/>
    </xf>
    <xf numFmtId="0" fontId="9" fillId="0" borderId="16" xfId="0" applyFont="1" applyBorder="1" applyAlignment="1">
      <alignment horizontal="center"/>
    </xf>
    <xf numFmtId="0" fontId="13" fillId="0" borderId="0" xfId="0" applyFont="1" applyAlignment="1">
      <alignment horizontal="center" vertical="center"/>
    </xf>
    <xf numFmtId="0" fontId="10" fillId="0" borderId="0" xfId="0" applyFont="1" applyAlignment="1">
      <alignment horizontal="left" vertical="top" wrapText="1"/>
    </xf>
    <xf numFmtId="0" fontId="10" fillId="0" borderId="25" xfId="0" applyFont="1" applyBorder="1" applyAlignment="1">
      <alignment horizontal="left" vertical="top" wrapText="1"/>
    </xf>
    <xf numFmtId="0" fontId="10" fillId="0" borderId="16" xfId="0" applyFont="1" applyBorder="1" applyAlignment="1">
      <alignment horizontal="left" vertical="top" wrapText="1"/>
    </xf>
    <xf numFmtId="0" fontId="9" fillId="0" borderId="25" xfId="0" applyFont="1" applyBorder="1" applyAlignment="1">
      <alignment horizontal="center"/>
    </xf>
    <xf numFmtId="49" fontId="0" fillId="0" borderId="0" xfId="0" applyNumberFormat="1" applyAlignment="1">
      <alignment horizontal="left" vertical="center"/>
    </xf>
    <xf numFmtId="1" fontId="10" fillId="0" borderId="0" xfId="0" applyNumberFormat="1" applyFont="1" applyAlignment="1">
      <alignment horizontal="left" vertical="top"/>
    </xf>
    <xf numFmtId="1" fontId="10" fillId="0" borderId="25" xfId="0" applyNumberFormat="1" applyFont="1" applyBorder="1" applyAlignment="1">
      <alignment horizontal="left" vertical="top"/>
    </xf>
    <xf numFmtId="1" fontId="0" fillId="0" borderId="0" xfId="0" applyNumberFormat="1" applyAlignment="1">
      <alignment horizontal="left" vertical="center" wrapText="1"/>
    </xf>
    <xf numFmtId="1" fontId="0" fillId="0" borderId="16" xfId="0" applyNumberFormat="1" applyBorder="1" applyAlignment="1">
      <alignment horizontal="left" vertical="center" wrapText="1"/>
    </xf>
    <xf numFmtId="0" fontId="10" fillId="0" borderId="0" xfId="0" applyFont="1" applyAlignment="1">
      <alignment horizontal="left" vertical="top"/>
    </xf>
    <xf numFmtId="0" fontId="10" fillId="0" borderId="25" xfId="0" applyFont="1" applyBorder="1" applyAlignment="1">
      <alignment horizontal="left" vertical="top"/>
    </xf>
    <xf numFmtId="0" fontId="11" fillId="0" borderId="0" xfId="1" applyBorder="1" applyAlignment="1">
      <alignment horizontal="left" vertical="top"/>
    </xf>
    <xf numFmtId="0" fontId="11" fillId="0" borderId="25" xfId="1" applyBorder="1" applyAlignment="1">
      <alignment horizontal="left" vertical="top"/>
    </xf>
    <xf numFmtId="49" fontId="0" fillId="0" borderId="25" xfId="0" applyNumberFormat="1" applyBorder="1" applyAlignment="1">
      <alignment horizontal="left" vertical="center"/>
    </xf>
    <xf numFmtId="0" fontId="0" fillId="0" borderId="16" xfId="0" applyBorder="1" applyAlignment="1">
      <alignment horizontal="left" vertical="center" wrapText="1"/>
    </xf>
    <xf numFmtId="0" fontId="8" fillId="0" borderId="23" xfId="0" applyFont="1" applyBorder="1" applyAlignment="1">
      <alignment horizontal="center" vertical="center"/>
    </xf>
    <xf numFmtId="0" fontId="4" fillId="0" borderId="22" xfId="0" applyFont="1" applyBorder="1" applyAlignment="1">
      <alignment horizontal="center" vertical="center"/>
    </xf>
    <xf numFmtId="0" fontId="4" fillId="0" borderId="21" xfId="0" applyFont="1" applyBorder="1" applyAlignment="1">
      <alignment horizontal="center" vertical="center"/>
    </xf>
    <xf numFmtId="0" fontId="0" fillId="0" borderId="16" xfId="0" applyBorder="1" applyAlignment="1">
      <alignment horizontal="left" vertical="center"/>
    </xf>
    <xf numFmtId="0" fontId="10" fillId="0" borderId="3" xfId="0" applyFont="1" applyBorder="1" applyAlignment="1">
      <alignment horizontal="center" vertical="center" wrapText="1"/>
    </xf>
    <xf numFmtId="0" fontId="4" fillId="0" borderId="0" xfId="0" applyFont="1" applyAlignment="1">
      <alignment horizontal="right"/>
    </xf>
    <xf numFmtId="0" fontId="4" fillId="0" borderId="0" xfId="0" applyFont="1" applyAlignment="1">
      <alignment horizontal="left"/>
    </xf>
    <xf numFmtId="3" fontId="3" fillId="0" borderId="6" xfId="0" applyNumberFormat="1" applyFont="1" applyBorder="1" applyAlignment="1">
      <alignment horizontal="center" vertical="center"/>
    </xf>
    <xf numFmtId="3" fontId="3" fillId="0" borderId="4" xfId="0" applyNumberFormat="1" applyFont="1" applyBorder="1" applyAlignment="1">
      <alignment horizontal="center" vertical="center"/>
    </xf>
    <xf numFmtId="0" fontId="0" fillId="0" borderId="0" xfId="0" applyAlignment="1">
      <alignment horizontal="left" vertical="top" wrapText="1"/>
    </xf>
    <xf numFmtId="0" fontId="0" fillId="0" borderId="16" xfId="0" applyBorder="1" applyAlignment="1">
      <alignment horizontal="left" vertical="top" wrapText="1"/>
    </xf>
    <xf numFmtId="0" fontId="19" fillId="0" borderId="0" xfId="0" applyFont="1" applyAlignment="1">
      <alignment horizontal="left" vertical="center"/>
    </xf>
    <xf numFmtId="0" fontId="19" fillId="0" borderId="16" xfId="0" applyFont="1" applyBorder="1" applyAlignment="1">
      <alignment horizontal="left" vertical="center"/>
    </xf>
    <xf numFmtId="1" fontId="0" fillId="0" borderId="0" xfId="0" applyNumberFormat="1" applyAlignment="1">
      <alignment horizontal="left" vertical="top"/>
    </xf>
    <xf numFmtId="1" fontId="0" fillId="0" borderId="16" xfId="0" applyNumberFormat="1" applyBorder="1" applyAlignment="1">
      <alignment horizontal="left" vertical="top"/>
    </xf>
    <xf numFmtId="49" fontId="0" fillId="0" borderId="0" xfId="0" applyNumberFormat="1" applyAlignment="1">
      <alignment horizontal="left" vertical="top" wrapText="1"/>
    </xf>
    <xf numFmtId="49" fontId="0" fillId="0" borderId="16" xfId="0" applyNumberFormat="1" applyBorder="1" applyAlignment="1">
      <alignment horizontal="left" vertical="top" wrapText="1"/>
    </xf>
    <xf numFmtId="0" fontId="18" fillId="0" borderId="0" xfId="0" applyFont="1" applyAlignment="1">
      <alignment horizontal="center" vertical="center" wrapText="1"/>
    </xf>
    <xf numFmtId="0" fontId="0" fillId="0" borderId="0" xfId="0" applyAlignment="1">
      <alignment horizontal="left" wrapText="1"/>
    </xf>
    <xf numFmtId="0" fontId="3" fillId="0" borderId="0" xfId="0" applyFont="1" applyAlignment="1">
      <alignment horizontal="left" vertical="center" wrapText="1"/>
    </xf>
    <xf numFmtId="0" fontId="4" fillId="0" borderId="17" xfId="0" applyFont="1" applyBorder="1" applyAlignment="1">
      <alignment horizontal="right" vertical="top"/>
    </xf>
    <xf numFmtId="0" fontId="8" fillId="0" borderId="17" xfId="0" applyFont="1" applyBorder="1" applyAlignment="1">
      <alignment horizontal="center" vertical="center"/>
    </xf>
    <xf numFmtId="0" fontId="4" fillId="0" borderId="0" xfId="0" applyFont="1" applyAlignment="1">
      <alignment horizontal="center" vertical="center"/>
    </xf>
    <xf numFmtId="0" fontId="4" fillId="0" borderId="16" xfId="0" applyFont="1" applyBorder="1" applyAlignment="1">
      <alignment horizontal="center" vertical="center"/>
    </xf>
    <xf numFmtId="49" fontId="0" fillId="0" borderId="0" xfId="0" applyNumberFormat="1" applyAlignment="1">
      <alignment horizontal="left" vertical="center" wrapText="1"/>
    </xf>
    <xf numFmtId="49" fontId="0" fillId="0" borderId="16" xfId="0" applyNumberFormat="1" applyBorder="1" applyAlignment="1">
      <alignment horizontal="left" vertical="center" wrapText="1"/>
    </xf>
    <xf numFmtId="0" fontId="9" fillId="0" borderId="28" xfId="0" applyFont="1" applyBorder="1" applyAlignment="1">
      <alignment horizontal="center"/>
    </xf>
    <xf numFmtId="0" fontId="9" fillId="0" borderId="12" xfId="0" applyFont="1" applyBorder="1" applyAlignment="1">
      <alignment horizontal="center"/>
    </xf>
    <xf numFmtId="0" fontId="9" fillId="0" borderId="27" xfId="0" applyFont="1" applyBorder="1" applyAlignment="1">
      <alignment horizontal="center"/>
    </xf>
    <xf numFmtId="0" fontId="16" fillId="0" borderId="17" xfId="0" applyFont="1" applyBorder="1" applyAlignment="1">
      <alignment horizontal="right" vertical="top"/>
    </xf>
    <xf numFmtId="1" fontId="15" fillId="0" borderId="0" xfId="0" applyNumberFormat="1" applyFont="1" applyAlignment="1">
      <alignment horizontal="left" vertical="top" wrapText="1"/>
    </xf>
    <xf numFmtId="1" fontId="15" fillId="0" borderId="29" xfId="0" applyNumberFormat="1" applyFont="1" applyBorder="1" applyAlignment="1">
      <alignment horizontal="left" vertical="top" wrapText="1"/>
    </xf>
    <xf numFmtId="0" fontId="15" fillId="0" borderId="0" xfId="0" applyFont="1" applyAlignment="1">
      <alignment horizontal="left" vertical="top" wrapText="1"/>
    </xf>
    <xf numFmtId="0" fontId="15" fillId="0" borderId="29" xfId="0" applyFont="1" applyBorder="1" applyAlignment="1">
      <alignment horizontal="left" vertical="top" wrapText="1"/>
    </xf>
    <xf numFmtId="1" fontId="15" fillId="0" borderId="0" xfId="0" applyNumberFormat="1" applyFont="1" applyAlignment="1">
      <alignment horizontal="left" vertical="center" wrapText="1"/>
    </xf>
    <xf numFmtId="1" fontId="15" fillId="0" borderId="29" xfId="0" applyNumberFormat="1" applyFont="1" applyBorder="1" applyAlignment="1">
      <alignment horizontal="left" vertical="center" wrapText="1"/>
    </xf>
    <xf numFmtId="0" fontId="15" fillId="0" borderId="0" xfId="0" applyFont="1" applyAlignment="1">
      <alignment horizontal="left" vertical="center" wrapText="1"/>
    </xf>
    <xf numFmtId="0" fontId="15" fillId="0" borderId="29" xfId="0" applyFont="1" applyBorder="1" applyAlignment="1">
      <alignment horizontal="left" vertical="center" wrapText="1"/>
    </xf>
    <xf numFmtId="0" fontId="17" fillId="0" borderId="17" xfId="0" applyFont="1" applyBorder="1" applyAlignment="1">
      <alignment horizontal="center"/>
    </xf>
    <xf numFmtId="0" fontId="17" fillId="0" borderId="0" xfId="0" applyFont="1" applyAlignment="1">
      <alignment horizontal="center"/>
    </xf>
    <xf numFmtId="0" fontId="17" fillId="0" borderId="29" xfId="0" applyFont="1" applyBorder="1" applyAlignment="1">
      <alignment horizontal="center"/>
    </xf>
    <xf numFmtId="0" fontId="16" fillId="0" borderId="0" xfId="0" applyFont="1" applyAlignment="1">
      <alignment horizontal="left"/>
    </xf>
    <xf numFmtId="0" fontId="16" fillId="0" borderId="0" xfId="0" applyFont="1" applyAlignment="1">
      <alignment horizontal="center" vertical="center" wrapText="1"/>
    </xf>
    <xf numFmtId="0" fontId="16" fillId="0" borderId="0" xfId="0" applyFont="1" applyAlignment="1">
      <alignment horizontal="left" vertical="center" wrapText="1"/>
    </xf>
    <xf numFmtId="49" fontId="0" fillId="0" borderId="16" xfId="0" applyNumberFormat="1" applyBorder="1" applyAlignment="1">
      <alignment horizontal="lef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1.jp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jpg"/><Relationship Id="rId1" Type="http://schemas.openxmlformats.org/officeDocument/2006/relationships/image" Target="../media/image5.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1.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101600</xdr:colOff>
      <xdr:row>0</xdr:row>
      <xdr:rowOff>169333</xdr:rowOff>
    </xdr:from>
    <xdr:ext cx="2971800" cy="795866"/>
    <xdr:pic>
      <xdr:nvPicPr>
        <xdr:cNvPr id="2" name="Picture 1">
          <a:extLst>
            <a:ext uri="{FF2B5EF4-FFF2-40B4-BE49-F238E27FC236}">
              <a16:creationId xmlns:a16="http://schemas.microsoft.com/office/drawing/2014/main" id="{2F1D570B-D850-884A-B595-BBB54E7EB6DF}"/>
            </a:ext>
          </a:extLst>
        </xdr:cNvPr>
        <xdr:cNvPicPr>
          <a:picLocks noChangeAspect="1"/>
        </xdr:cNvPicPr>
      </xdr:nvPicPr>
      <xdr:blipFill>
        <a:blip xmlns:r="http://schemas.openxmlformats.org/officeDocument/2006/relationships" r:embed="rId1"/>
        <a:stretch>
          <a:fillRect/>
        </a:stretch>
      </xdr:blipFill>
      <xdr:spPr>
        <a:xfrm>
          <a:off x="101600" y="169333"/>
          <a:ext cx="2971800" cy="795866"/>
        </a:xfrm>
        <a:prstGeom prst="rect">
          <a:avLst/>
        </a:prstGeom>
      </xdr:spPr>
    </xdr:pic>
    <xdr:clientData/>
  </xdr:oneCellAnchor>
  <xdr:oneCellAnchor>
    <xdr:from>
      <xdr:col>0</xdr:col>
      <xdr:colOff>712885</xdr:colOff>
      <xdr:row>40</xdr:row>
      <xdr:rowOff>490404</xdr:rowOff>
    </xdr:from>
    <xdr:ext cx="2300235" cy="918647"/>
    <xdr:pic>
      <xdr:nvPicPr>
        <xdr:cNvPr id="3" name="Picture 2" descr="Macintosh HD:Users:stephenankerich:Desktop:Josh_Sig.png">
          <a:extLst>
            <a:ext uri="{FF2B5EF4-FFF2-40B4-BE49-F238E27FC236}">
              <a16:creationId xmlns:a16="http://schemas.microsoft.com/office/drawing/2014/main" id="{EA05E3B1-75DB-FB43-AF99-F3702C6D875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712885" y="11539404"/>
          <a:ext cx="2300235" cy="918647"/>
        </a:xfrm>
        <a:prstGeom prst="rect">
          <a:avLst/>
        </a:prstGeom>
        <a:noFill/>
        <a:ln>
          <a:noFill/>
        </a:ln>
      </xdr:spPr>
    </xdr:pic>
    <xdr:clientData/>
  </xdr:oneCellAnchor>
  <xdr:twoCellAnchor editAs="oneCell">
    <xdr:from>
      <xdr:col>4</xdr:col>
      <xdr:colOff>685800</xdr:colOff>
      <xdr:row>41</xdr:row>
      <xdr:rowOff>50800</xdr:rowOff>
    </xdr:from>
    <xdr:to>
      <xdr:col>6</xdr:col>
      <xdr:colOff>596900</xdr:colOff>
      <xdr:row>43</xdr:row>
      <xdr:rowOff>52910</xdr:rowOff>
    </xdr:to>
    <xdr:pic>
      <xdr:nvPicPr>
        <xdr:cNvPr id="4" name="Picture 3">
          <a:extLst>
            <a:ext uri="{FF2B5EF4-FFF2-40B4-BE49-F238E27FC236}">
              <a16:creationId xmlns:a16="http://schemas.microsoft.com/office/drawing/2014/main" id="{048814B2-EA62-8347-8BC3-1D093E79AC00}"/>
            </a:ext>
          </a:extLst>
        </xdr:cNvPr>
        <xdr:cNvPicPr>
          <a:picLocks noChangeAspect="1"/>
        </xdr:cNvPicPr>
      </xdr:nvPicPr>
      <xdr:blipFill>
        <a:blip xmlns:r="http://schemas.openxmlformats.org/officeDocument/2006/relationships" r:embed="rId3"/>
        <a:stretch>
          <a:fillRect/>
        </a:stretch>
      </xdr:blipFill>
      <xdr:spPr>
        <a:xfrm>
          <a:off x="4673600" y="11595100"/>
          <a:ext cx="1587500" cy="408510"/>
        </a:xfrm>
        <a:prstGeom prst="rect">
          <a:avLst/>
        </a:prstGeom>
      </xdr:spPr>
    </xdr:pic>
    <xdr:clientData/>
  </xdr:twoCellAnchor>
  <xdr:twoCellAnchor editAs="oneCell">
    <xdr:from>
      <xdr:col>4</xdr:col>
      <xdr:colOff>762000</xdr:colOff>
      <xdr:row>44</xdr:row>
      <xdr:rowOff>12700</xdr:rowOff>
    </xdr:from>
    <xdr:to>
      <xdr:col>6</xdr:col>
      <xdr:colOff>317500</xdr:colOff>
      <xdr:row>46</xdr:row>
      <xdr:rowOff>98685</xdr:rowOff>
    </xdr:to>
    <xdr:pic>
      <xdr:nvPicPr>
        <xdr:cNvPr id="5" name="Picture 4">
          <a:extLst>
            <a:ext uri="{FF2B5EF4-FFF2-40B4-BE49-F238E27FC236}">
              <a16:creationId xmlns:a16="http://schemas.microsoft.com/office/drawing/2014/main" id="{573EF2AC-2BD0-E842-9BC7-9637B2E88544}"/>
            </a:ext>
          </a:extLst>
        </xdr:cNvPr>
        <xdr:cNvPicPr>
          <a:picLocks noChangeAspect="1"/>
        </xdr:cNvPicPr>
      </xdr:nvPicPr>
      <xdr:blipFill>
        <a:blip xmlns:r="http://schemas.openxmlformats.org/officeDocument/2006/relationships" r:embed="rId4"/>
        <a:stretch>
          <a:fillRect/>
        </a:stretch>
      </xdr:blipFill>
      <xdr:spPr>
        <a:xfrm>
          <a:off x="4749800" y="12166600"/>
          <a:ext cx="1231900" cy="5685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101600</xdr:colOff>
      <xdr:row>1</xdr:row>
      <xdr:rowOff>16934</xdr:rowOff>
    </xdr:from>
    <xdr:ext cx="2984500" cy="745066"/>
    <xdr:pic>
      <xdr:nvPicPr>
        <xdr:cNvPr id="2" name="Picture 1">
          <a:extLst>
            <a:ext uri="{FF2B5EF4-FFF2-40B4-BE49-F238E27FC236}">
              <a16:creationId xmlns:a16="http://schemas.microsoft.com/office/drawing/2014/main" id="{395ED355-767A-6942-A95D-8B23329A00F9}"/>
            </a:ext>
          </a:extLst>
        </xdr:cNvPr>
        <xdr:cNvPicPr>
          <a:picLocks noChangeAspect="1"/>
        </xdr:cNvPicPr>
      </xdr:nvPicPr>
      <xdr:blipFill>
        <a:blip xmlns:r="http://schemas.openxmlformats.org/officeDocument/2006/relationships" r:embed="rId1"/>
        <a:stretch>
          <a:fillRect/>
        </a:stretch>
      </xdr:blipFill>
      <xdr:spPr>
        <a:xfrm>
          <a:off x="101600" y="220134"/>
          <a:ext cx="2984500" cy="745066"/>
        </a:xfrm>
        <a:prstGeom prst="rect">
          <a:avLst/>
        </a:prstGeom>
      </xdr:spPr>
    </xdr:pic>
    <xdr:clientData/>
  </xdr:oneCellAnchor>
  <xdr:oneCellAnchor>
    <xdr:from>
      <xdr:col>0</xdr:col>
      <xdr:colOff>889000</xdr:colOff>
      <xdr:row>41</xdr:row>
      <xdr:rowOff>25401</xdr:rowOff>
    </xdr:from>
    <xdr:ext cx="2318015" cy="916108"/>
    <xdr:pic>
      <xdr:nvPicPr>
        <xdr:cNvPr id="3" name="Picture 2" descr="Macintosh HD:Users:stephenankerich:Desktop:Josh_Sig.png">
          <a:extLst>
            <a:ext uri="{FF2B5EF4-FFF2-40B4-BE49-F238E27FC236}">
              <a16:creationId xmlns:a16="http://schemas.microsoft.com/office/drawing/2014/main" id="{7FD5B7D7-374B-084F-B360-025A957598E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889000" y="10414001"/>
          <a:ext cx="2318015" cy="916108"/>
        </a:xfrm>
        <a:prstGeom prst="rect">
          <a:avLst/>
        </a:prstGeom>
        <a:noFill/>
        <a:ln>
          <a:noFill/>
        </a:ln>
      </xdr:spPr>
    </xdr:pic>
    <xdr:clientData/>
  </xdr:oneCellAnchor>
  <xdr:twoCellAnchor editAs="oneCell">
    <xdr:from>
      <xdr:col>4</xdr:col>
      <xdr:colOff>177800</xdr:colOff>
      <xdr:row>41</xdr:row>
      <xdr:rowOff>88900</xdr:rowOff>
    </xdr:from>
    <xdr:to>
      <xdr:col>5</xdr:col>
      <xdr:colOff>1168400</xdr:colOff>
      <xdr:row>43</xdr:row>
      <xdr:rowOff>91010</xdr:rowOff>
    </xdr:to>
    <xdr:pic>
      <xdr:nvPicPr>
        <xdr:cNvPr id="4" name="Picture 3">
          <a:extLst>
            <a:ext uri="{FF2B5EF4-FFF2-40B4-BE49-F238E27FC236}">
              <a16:creationId xmlns:a16="http://schemas.microsoft.com/office/drawing/2014/main" id="{0019EA0B-07E0-F241-B530-4719DE4110F9}"/>
            </a:ext>
          </a:extLst>
        </xdr:cNvPr>
        <xdr:cNvPicPr>
          <a:picLocks noChangeAspect="1"/>
        </xdr:cNvPicPr>
      </xdr:nvPicPr>
      <xdr:blipFill>
        <a:blip xmlns:r="http://schemas.openxmlformats.org/officeDocument/2006/relationships" r:embed="rId3"/>
        <a:stretch>
          <a:fillRect/>
        </a:stretch>
      </xdr:blipFill>
      <xdr:spPr>
        <a:xfrm>
          <a:off x="4305300" y="11252200"/>
          <a:ext cx="1587500" cy="408510"/>
        </a:xfrm>
        <a:prstGeom prst="rect">
          <a:avLst/>
        </a:prstGeom>
      </xdr:spPr>
    </xdr:pic>
    <xdr:clientData/>
  </xdr:twoCellAnchor>
  <xdr:twoCellAnchor editAs="oneCell">
    <xdr:from>
      <xdr:col>4</xdr:col>
      <xdr:colOff>254000</xdr:colOff>
      <xdr:row>44</xdr:row>
      <xdr:rowOff>0</xdr:rowOff>
    </xdr:from>
    <xdr:to>
      <xdr:col>5</xdr:col>
      <xdr:colOff>952500</xdr:colOff>
      <xdr:row>46</xdr:row>
      <xdr:rowOff>85985</xdr:rowOff>
    </xdr:to>
    <xdr:pic>
      <xdr:nvPicPr>
        <xdr:cNvPr id="5" name="Picture 4">
          <a:extLst>
            <a:ext uri="{FF2B5EF4-FFF2-40B4-BE49-F238E27FC236}">
              <a16:creationId xmlns:a16="http://schemas.microsoft.com/office/drawing/2014/main" id="{F5922E5F-C3E0-4446-8FE4-DEB3A6CD086A}"/>
            </a:ext>
          </a:extLst>
        </xdr:cNvPr>
        <xdr:cNvPicPr>
          <a:picLocks noChangeAspect="1"/>
        </xdr:cNvPicPr>
      </xdr:nvPicPr>
      <xdr:blipFill>
        <a:blip xmlns:r="http://schemas.openxmlformats.org/officeDocument/2006/relationships" r:embed="rId4"/>
        <a:stretch>
          <a:fillRect/>
        </a:stretch>
      </xdr:blipFill>
      <xdr:spPr>
        <a:xfrm>
          <a:off x="4381500" y="11772900"/>
          <a:ext cx="1295400" cy="5812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393700</xdr:colOff>
      <xdr:row>39</xdr:row>
      <xdr:rowOff>152400</xdr:rowOff>
    </xdr:from>
    <xdr:ext cx="2318015" cy="918648"/>
    <xdr:pic>
      <xdr:nvPicPr>
        <xdr:cNvPr id="2" name="Picture 1" descr="Macintosh HD:Users:stephenankerich:Desktop:Josh_Sig.png">
          <a:extLst>
            <a:ext uri="{FF2B5EF4-FFF2-40B4-BE49-F238E27FC236}">
              <a16:creationId xmlns:a16="http://schemas.microsoft.com/office/drawing/2014/main" id="{28E943FE-1AB9-C74B-9522-10BF6D672A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237440">
          <a:off x="393700" y="9486900"/>
          <a:ext cx="2318015" cy="918648"/>
        </a:xfrm>
        <a:prstGeom prst="rect">
          <a:avLst/>
        </a:prstGeom>
        <a:noFill/>
        <a:ln>
          <a:noFill/>
        </a:ln>
      </xdr:spPr>
    </xdr:pic>
    <xdr:clientData/>
  </xdr:oneCellAnchor>
  <xdr:oneCellAnchor>
    <xdr:from>
      <xdr:col>0</xdr:col>
      <xdr:colOff>101600</xdr:colOff>
      <xdr:row>1</xdr:row>
      <xdr:rowOff>0</xdr:rowOff>
    </xdr:from>
    <xdr:ext cx="2984500" cy="761999"/>
    <xdr:pic>
      <xdr:nvPicPr>
        <xdr:cNvPr id="3" name="Picture 2">
          <a:extLst>
            <a:ext uri="{FF2B5EF4-FFF2-40B4-BE49-F238E27FC236}">
              <a16:creationId xmlns:a16="http://schemas.microsoft.com/office/drawing/2014/main" id="{2AB38304-0618-144E-A0CF-4C0DBF691037}"/>
            </a:ext>
          </a:extLst>
        </xdr:cNvPr>
        <xdr:cNvPicPr>
          <a:picLocks noChangeAspect="1"/>
        </xdr:cNvPicPr>
      </xdr:nvPicPr>
      <xdr:blipFill>
        <a:blip xmlns:r="http://schemas.openxmlformats.org/officeDocument/2006/relationships" r:embed="rId2"/>
        <a:stretch>
          <a:fillRect/>
        </a:stretch>
      </xdr:blipFill>
      <xdr:spPr>
        <a:xfrm>
          <a:off x="101600" y="203200"/>
          <a:ext cx="2984500" cy="761999"/>
        </a:xfrm>
        <a:prstGeom prst="rect">
          <a:avLst/>
        </a:prstGeom>
      </xdr:spPr>
    </xdr:pic>
    <xdr:clientData/>
  </xdr:oneCellAnchor>
  <xdr:twoCellAnchor editAs="oneCell">
    <xdr:from>
      <xdr:col>3</xdr:col>
      <xdr:colOff>571500</xdr:colOff>
      <xdr:row>39</xdr:row>
      <xdr:rowOff>127000</xdr:rowOff>
    </xdr:from>
    <xdr:to>
      <xdr:col>6</xdr:col>
      <xdr:colOff>292100</xdr:colOff>
      <xdr:row>41</xdr:row>
      <xdr:rowOff>129110</xdr:rowOff>
    </xdr:to>
    <xdr:pic>
      <xdr:nvPicPr>
        <xdr:cNvPr id="4" name="Picture 3">
          <a:extLst>
            <a:ext uri="{FF2B5EF4-FFF2-40B4-BE49-F238E27FC236}">
              <a16:creationId xmlns:a16="http://schemas.microsoft.com/office/drawing/2014/main" id="{AC8A2FD6-C3E3-3A4C-8534-C5D4F2126377}"/>
            </a:ext>
          </a:extLst>
        </xdr:cNvPr>
        <xdr:cNvPicPr>
          <a:picLocks noChangeAspect="1"/>
        </xdr:cNvPicPr>
      </xdr:nvPicPr>
      <xdr:blipFill>
        <a:blip xmlns:r="http://schemas.openxmlformats.org/officeDocument/2006/relationships" r:embed="rId3"/>
        <a:stretch>
          <a:fillRect/>
        </a:stretch>
      </xdr:blipFill>
      <xdr:spPr>
        <a:xfrm>
          <a:off x="3657600" y="9893300"/>
          <a:ext cx="1587500" cy="408510"/>
        </a:xfrm>
        <a:prstGeom prst="rect">
          <a:avLst/>
        </a:prstGeom>
      </xdr:spPr>
    </xdr:pic>
    <xdr:clientData/>
  </xdr:twoCellAnchor>
  <xdr:twoCellAnchor editAs="oneCell">
    <xdr:from>
      <xdr:col>3</xdr:col>
      <xdr:colOff>622300</xdr:colOff>
      <xdr:row>41</xdr:row>
      <xdr:rowOff>177800</xdr:rowOff>
    </xdr:from>
    <xdr:to>
      <xdr:col>6</xdr:col>
      <xdr:colOff>127000</xdr:colOff>
      <xdr:row>44</xdr:row>
      <xdr:rowOff>60585</xdr:rowOff>
    </xdr:to>
    <xdr:pic>
      <xdr:nvPicPr>
        <xdr:cNvPr id="5" name="Picture 4">
          <a:extLst>
            <a:ext uri="{FF2B5EF4-FFF2-40B4-BE49-F238E27FC236}">
              <a16:creationId xmlns:a16="http://schemas.microsoft.com/office/drawing/2014/main" id="{CFD8DD24-6D13-594C-A055-D4A48F128EE4}"/>
            </a:ext>
          </a:extLst>
        </xdr:cNvPr>
        <xdr:cNvPicPr>
          <a:picLocks noChangeAspect="1"/>
        </xdr:cNvPicPr>
      </xdr:nvPicPr>
      <xdr:blipFill>
        <a:blip xmlns:r="http://schemas.openxmlformats.org/officeDocument/2006/relationships" r:embed="rId4"/>
        <a:stretch>
          <a:fillRect/>
        </a:stretch>
      </xdr:blipFill>
      <xdr:spPr>
        <a:xfrm>
          <a:off x="3708400" y="10350500"/>
          <a:ext cx="1371600" cy="4923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101600</xdr:colOff>
      <xdr:row>0</xdr:row>
      <xdr:rowOff>152401</xdr:rowOff>
    </xdr:from>
    <xdr:ext cx="2984500" cy="812799"/>
    <xdr:pic>
      <xdr:nvPicPr>
        <xdr:cNvPr id="2" name="Picture 1">
          <a:extLst>
            <a:ext uri="{FF2B5EF4-FFF2-40B4-BE49-F238E27FC236}">
              <a16:creationId xmlns:a16="http://schemas.microsoft.com/office/drawing/2014/main" id="{0954970B-6ED6-294E-9B5E-2DEF5BF5117E}"/>
            </a:ext>
          </a:extLst>
        </xdr:cNvPr>
        <xdr:cNvPicPr>
          <a:picLocks noChangeAspect="1"/>
        </xdr:cNvPicPr>
      </xdr:nvPicPr>
      <xdr:blipFill>
        <a:blip xmlns:r="http://schemas.openxmlformats.org/officeDocument/2006/relationships" r:embed="rId1"/>
        <a:stretch>
          <a:fillRect/>
        </a:stretch>
      </xdr:blipFill>
      <xdr:spPr>
        <a:xfrm>
          <a:off x="101600" y="152401"/>
          <a:ext cx="2984500" cy="812799"/>
        </a:xfrm>
        <a:prstGeom prst="rect">
          <a:avLst/>
        </a:prstGeom>
      </xdr:spPr>
    </xdr:pic>
    <xdr:clientData/>
  </xdr:oneCellAnchor>
  <xdr:oneCellAnchor>
    <xdr:from>
      <xdr:col>0</xdr:col>
      <xdr:colOff>355600</xdr:colOff>
      <xdr:row>42</xdr:row>
      <xdr:rowOff>152400</xdr:rowOff>
    </xdr:from>
    <xdr:ext cx="2400300" cy="1143000"/>
    <xdr:pic>
      <xdr:nvPicPr>
        <xdr:cNvPr id="3" name="Picture 4" descr="acintosh HD:Users:stephenankerich:Desktop:Josh_Sig.png">
          <a:extLst>
            <a:ext uri="{FF2B5EF4-FFF2-40B4-BE49-F238E27FC236}">
              <a16:creationId xmlns:a16="http://schemas.microsoft.com/office/drawing/2014/main" id="{251C43BA-3A14-DF40-AD70-0AEDE7DFD1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5600" y="9436100"/>
          <a:ext cx="2400300" cy="11430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twoCellAnchor editAs="oneCell">
    <xdr:from>
      <xdr:col>4</xdr:col>
      <xdr:colOff>12700</xdr:colOff>
      <xdr:row>43</xdr:row>
      <xdr:rowOff>152400</xdr:rowOff>
    </xdr:from>
    <xdr:to>
      <xdr:col>6</xdr:col>
      <xdr:colOff>330200</xdr:colOff>
      <xdr:row>45</xdr:row>
      <xdr:rowOff>154510</xdr:rowOff>
    </xdr:to>
    <xdr:pic>
      <xdr:nvPicPr>
        <xdr:cNvPr id="4" name="Picture 3">
          <a:extLst>
            <a:ext uri="{FF2B5EF4-FFF2-40B4-BE49-F238E27FC236}">
              <a16:creationId xmlns:a16="http://schemas.microsoft.com/office/drawing/2014/main" id="{41C6BB14-D38C-D64A-B9A8-80690CC99275}"/>
            </a:ext>
          </a:extLst>
        </xdr:cNvPr>
        <xdr:cNvPicPr>
          <a:picLocks noChangeAspect="1"/>
        </xdr:cNvPicPr>
      </xdr:nvPicPr>
      <xdr:blipFill>
        <a:blip xmlns:r="http://schemas.openxmlformats.org/officeDocument/2006/relationships" r:embed="rId3"/>
        <a:stretch>
          <a:fillRect/>
        </a:stretch>
      </xdr:blipFill>
      <xdr:spPr>
        <a:xfrm>
          <a:off x="3746500" y="10236200"/>
          <a:ext cx="1587500" cy="408510"/>
        </a:xfrm>
        <a:prstGeom prst="rect">
          <a:avLst/>
        </a:prstGeom>
      </xdr:spPr>
    </xdr:pic>
    <xdr:clientData/>
  </xdr:twoCellAnchor>
  <xdr:twoCellAnchor editAs="oneCell">
    <xdr:from>
      <xdr:col>4</xdr:col>
      <xdr:colOff>63500</xdr:colOff>
      <xdr:row>46</xdr:row>
      <xdr:rowOff>25400</xdr:rowOff>
    </xdr:from>
    <xdr:to>
      <xdr:col>6</xdr:col>
      <xdr:colOff>165100</xdr:colOff>
      <xdr:row>48</xdr:row>
      <xdr:rowOff>98685</xdr:rowOff>
    </xdr:to>
    <xdr:pic>
      <xdr:nvPicPr>
        <xdr:cNvPr id="5" name="Picture 4">
          <a:extLst>
            <a:ext uri="{FF2B5EF4-FFF2-40B4-BE49-F238E27FC236}">
              <a16:creationId xmlns:a16="http://schemas.microsoft.com/office/drawing/2014/main" id="{59E3767D-D8EB-5C4A-B0CB-E1ADDA813330}"/>
            </a:ext>
          </a:extLst>
        </xdr:cNvPr>
        <xdr:cNvPicPr>
          <a:picLocks noChangeAspect="1"/>
        </xdr:cNvPicPr>
      </xdr:nvPicPr>
      <xdr:blipFill>
        <a:blip xmlns:r="http://schemas.openxmlformats.org/officeDocument/2006/relationships" r:embed="rId4"/>
        <a:stretch>
          <a:fillRect/>
        </a:stretch>
      </xdr:blipFill>
      <xdr:spPr>
        <a:xfrm>
          <a:off x="3797300" y="10718800"/>
          <a:ext cx="1371600" cy="49238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hantry@childreneverywhere.org" TargetMode="External"/><Relationship Id="rId1" Type="http://schemas.openxmlformats.org/officeDocument/2006/relationships/hyperlink" Target="mailto:Chantry@childreneverywhere.org"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F4CE6-217B-F540-92EE-AE0B62851AE2}">
  <sheetPr>
    <tabColor rgb="FFFF0000"/>
    <pageSetUpPr fitToPage="1"/>
  </sheetPr>
  <dimension ref="A2:J46"/>
  <sheetViews>
    <sheetView showGridLines="0" view="pageLayout" topLeftCell="A25" zoomScaleNormal="100" workbookViewId="0">
      <selection activeCell="E28" sqref="E28"/>
    </sheetView>
  </sheetViews>
  <sheetFormatPr baseColWidth="10" defaultColWidth="11" defaultRowHeight="16" x14ac:dyDescent="0.2"/>
  <cols>
    <col min="1" max="1" width="14.33203125" customWidth="1"/>
    <col min="2" max="2" width="15.33203125" customWidth="1"/>
    <col min="3" max="3" width="15.83203125" customWidth="1"/>
    <col min="4" max="4" width="6.83203125" customWidth="1"/>
    <col min="5" max="6" width="11" customWidth="1"/>
    <col min="7" max="7" width="17.6640625" customWidth="1"/>
    <col min="8" max="8" width="12.6640625" customWidth="1"/>
    <col min="9" max="9" width="13.83203125" customWidth="1"/>
    <col min="10" max="10" width="12.6640625" customWidth="1"/>
  </cols>
  <sheetData>
    <row r="2" spans="1:10" x14ac:dyDescent="0.2">
      <c r="D2" s="52" t="s">
        <v>33</v>
      </c>
    </row>
    <row r="3" spans="1:10" x14ac:dyDescent="0.2">
      <c r="D3" s="52" t="s">
        <v>32</v>
      </c>
    </row>
    <row r="4" spans="1:10" x14ac:dyDescent="0.2">
      <c r="D4" s="52" t="s">
        <v>31</v>
      </c>
    </row>
    <row r="5" spans="1:10" x14ac:dyDescent="0.2">
      <c r="D5" s="52" t="s">
        <v>30</v>
      </c>
    </row>
    <row r="8" spans="1:10" x14ac:dyDescent="0.2">
      <c r="A8" s="100"/>
      <c r="B8" s="100"/>
      <c r="C8" s="100"/>
      <c r="D8" s="51"/>
    </row>
    <row r="9" spans="1:10" ht="21" x14ac:dyDescent="0.2">
      <c r="A9" s="123" t="s">
        <v>51</v>
      </c>
      <c r="B9" s="123"/>
      <c r="C9" s="123"/>
      <c r="D9" s="123"/>
      <c r="E9" s="123"/>
      <c r="F9" s="123"/>
      <c r="G9" s="123"/>
      <c r="H9" s="123"/>
      <c r="I9" s="123"/>
      <c r="J9" s="123"/>
    </row>
    <row r="10" spans="1:10" ht="21" x14ac:dyDescent="0.2">
      <c r="A10" s="50"/>
      <c r="B10" s="50"/>
      <c r="C10" s="50"/>
      <c r="D10" s="50"/>
      <c r="E10" s="50"/>
      <c r="F10" s="50"/>
      <c r="G10" s="50"/>
      <c r="H10" s="50"/>
      <c r="I10" s="50"/>
    </row>
    <row r="11" spans="1:10" ht="23" customHeight="1" x14ac:dyDescent="0.2">
      <c r="A11" s="49" t="s">
        <v>50</v>
      </c>
      <c r="B11" s="128" t="s">
        <v>66</v>
      </c>
      <c r="C11" s="128"/>
    </row>
    <row r="12" spans="1:10" x14ac:dyDescent="0.2">
      <c r="B12" s="48"/>
    </row>
    <row r="14" spans="1:10" x14ac:dyDescent="0.2">
      <c r="A14" s="26"/>
      <c r="B14" s="25"/>
      <c r="C14" s="25"/>
      <c r="D14" s="47"/>
      <c r="G14" s="26"/>
      <c r="H14" s="25"/>
      <c r="I14" s="25"/>
      <c r="J14" s="24"/>
    </row>
    <row r="15" spans="1:10" x14ac:dyDescent="0.2">
      <c r="A15" s="120" t="s">
        <v>29</v>
      </c>
      <c r="B15" s="121"/>
      <c r="C15" s="121"/>
      <c r="D15" s="127"/>
      <c r="E15" s="22"/>
      <c r="G15" s="120" t="s">
        <v>28</v>
      </c>
      <c r="H15" s="121"/>
      <c r="I15" s="121"/>
      <c r="J15" s="122"/>
    </row>
    <row r="16" spans="1:10" x14ac:dyDescent="0.2">
      <c r="A16" s="45"/>
      <c r="D16" s="46"/>
      <c r="G16" s="45"/>
      <c r="J16" s="44"/>
    </row>
    <row r="17" spans="1:10" ht="32" customHeight="1" x14ac:dyDescent="0.2">
      <c r="A17" s="12" t="s">
        <v>27</v>
      </c>
      <c r="B17" s="124" t="s">
        <v>54</v>
      </c>
      <c r="C17" s="124"/>
      <c r="D17" s="43"/>
      <c r="E17" s="42"/>
      <c r="F17" s="22"/>
      <c r="G17" s="12" t="s">
        <v>27</v>
      </c>
      <c r="H17" s="124" t="s">
        <v>54</v>
      </c>
      <c r="I17" s="124"/>
      <c r="J17" s="126"/>
    </row>
    <row r="18" spans="1:10" ht="45" customHeight="1" x14ac:dyDescent="0.2">
      <c r="A18" s="12" t="s">
        <v>26</v>
      </c>
      <c r="B18" s="124" t="s">
        <v>53</v>
      </c>
      <c r="C18" s="124"/>
      <c r="D18" s="125"/>
      <c r="F18" s="41"/>
      <c r="G18" s="12" t="s">
        <v>26</v>
      </c>
      <c r="H18" s="124" t="s">
        <v>53</v>
      </c>
      <c r="I18" s="124"/>
      <c r="J18" s="125"/>
    </row>
    <row r="19" spans="1:10" ht="23" customHeight="1" x14ac:dyDescent="0.2">
      <c r="A19" s="12" t="s">
        <v>25</v>
      </c>
      <c r="B19" s="133" t="s">
        <v>55</v>
      </c>
      <c r="C19" s="133"/>
      <c r="D19" s="134"/>
      <c r="E19" s="40"/>
      <c r="F19" s="35"/>
      <c r="G19" s="12" t="s">
        <v>25</v>
      </c>
      <c r="H19" s="133" t="s">
        <v>55</v>
      </c>
      <c r="I19" s="133"/>
      <c r="J19" s="134"/>
    </row>
    <row r="20" spans="1:10" ht="26" customHeight="1" x14ac:dyDescent="0.2">
      <c r="A20" s="12" t="s">
        <v>24</v>
      </c>
      <c r="B20" s="135" t="s">
        <v>56</v>
      </c>
      <c r="C20" s="135"/>
      <c r="D20" s="136"/>
      <c r="E20" s="39"/>
      <c r="F20" s="38"/>
      <c r="G20" s="12" t="s">
        <v>24</v>
      </c>
      <c r="H20" s="135" t="s">
        <v>56</v>
      </c>
      <c r="I20" s="135"/>
      <c r="J20" s="136"/>
    </row>
    <row r="21" spans="1:10" ht="16" customHeight="1" x14ac:dyDescent="0.2">
      <c r="A21" s="12" t="s">
        <v>23</v>
      </c>
      <c r="B21" s="128" t="s">
        <v>57</v>
      </c>
      <c r="C21" s="128"/>
      <c r="D21" s="137"/>
      <c r="F21" s="37"/>
      <c r="G21" s="12" t="s">
        <v>23</v>
      </c>
      <c r="H21" s="128" t="s">
        <v>57</v>
      </c>
      <c r="I21" s="128"/>
      <c r="J21" s="137"/>
    </row>
    <row r="22" spans="1:10" x14ac:dyDescent="0.2">
      <c r="A22" s="12" t="s">
        <v>22</v>
      </c>
      <c r="B22" s="129">
        <v>1002946295</v>
      </c>
      <c r="C22" s="129"/>
      <c r="D22" s="130"/>
      <c r="E22" s="36"/>
      <c r="F22" s="35"/>
      <c r="G22" s="12" t="s">
        <v>21</v>
      </c>
      <c r="H22" s="34"/>
      <c r="I22" s="34"/>
      <c r="J22" s="33"/>
    </row>
    <row r="23" spans="1:10" x14ac:dyDescent="0.2">
      <c r="A23" s="32"/>
      <c r="B23" s="31"/>
      <c r="C23" s="31"/>
      <c r="D23" s="30"/>
      <c r="G23" s="29"/>
      <c r="H23" s="28"/>
      <c r="I23" s="28"/>
      <c r="J23" s="27"/>
    </row>
    <row r="25" spans="1:10" x14ac:dyDescent="0.2">
      <c r="A25" s="26"/>
      <c r="B25" s="25"/>
      <c r="C25" s="25"/>
      <c r="D25" s="24"/>
      <c r="G25" s="26"/>
      <c r="H25" s="25"/>
      <c r="I25" s="25"/>
      <c r="J25" s="24"/>
    </row>
    <row r="26" spans="1:10" x14ac:dyDescent="0.2">
      <c r="A26" s="120" t="s">
        <v>20</v>
      </c>
      <c r="B26" s="121"/>
      <c r="C26" s="121"/>
      <c r="D26" s="122"/>
      <c r="E26" s="22"/>
      <c r="F26" s="22"/>
      <c r="G26" s="120" t="s">
        <v>19</v>
      </c>
      <c r="H26" s="121"/>
      <c r="I26" s="121"/>
      <c r="J26" s="122"/>
    </row>
    <row r="27" spans="1:10" x14ac:dyDescent="0.2">
      <c r="A27" s="23"/>
      <c r="B27" s="22"/>
      <c r="C27" s="22"/>
      <c r="D27" s="21"/>
      <c r="E27" s="22"/>
      <c r="F27" s="22"/>
      <c r="G27" s="23"/>
      <c r="H27" s="22"/>
      <c r="I27" s="22"/>
      <c r="J27" s="21"/>
    </row>
    <row r="28" spans="1:10" ht="23" customHeight="1" x14ac:dyDescent="0.2">
      <c r="A28" s="20" t="s">
        <v>18</v>
      </c>
      <c r="B28" s="131" t="s">
        <v>61</v>
      </c>
      <c r="C28" s="131"/>
      <c r="D28" s="132"/>
      <c r="E28" s="19"/>
      <c r="F28" s="19"/>
      <c r="G28" s="17" t="s">
        <v>17</v>
      </c>
      <c r="H28" s="16" t="s">
        <v>69</v>
      </c>
      <c r="I28" s="16"/>
      <c r="J28" s="15"/>
    </row>
    <row r="29" spans="1:10" ht="22" customHeight="1" x14ac:dyDescent="0.2">
      <c r="A29" s="17" t="s">
        <v>16</v>
      </c>
      <c r="B29" s="128" t="s">
        <v>67</v>
      </c>
      <c r="C29" s="128"/>
      <c r="D29" s="183"/>
      <c r="E29" s="18"/>
      <c r="F29" s="18"/>
      <c r="G29" s="17" t="s">
        <v>15</v>
      </c>
      <c r="H29" s="16" t="s">
        <v>70</v>
      </c>
      <c r="I29" s="16"/>
      <c r="J29" s="15"/>
    </row>
    <row r="30" spans="1:10" ht="22" customHeight="1" x14ac:dyDescent="0.2">
      <c r="A30" s="17" t="s">
        <v>14</v>
      </c>
      <c r="B30" s="107" t="s">
        <v>68</v>
      </c>
      <c r="C30" s="107"/>
      <c r="D30" s="108"/>
      <c r="E30" s="18"/>
      <c r="F30" s="18"/>
      <c r="G30" s="17" t="s">
        <v>13</v>
      </c>
      <c r="H30" s="91" t="s">
        <v>59</v>
      </c>
      <c r="I30" s="16"/>
      <c r="J30" s="15"/>
    </row>
    <row r="31" spans="1:10" ht="30" customHeight="1" x14ac:dyDescent="0.2">
      <c r="A31" s="17" t="s">
        <v>12</v>
      </c>
      <c r="B31" s="107" t="s">
        <v>49</v>
      </c>
      <c r="C31" s="107"/>
      <c r="D31" s="108"/>
      <c r="E31" s="18"/>
      <c r="F31" s="18"/>
      <c r="G31" s="17" t="s">
        <v>11</v>
      </c>
      <c r="H31" s="118" t="s">
        <v>60</v>
      </c>
      <c r="I31" s="119"/>
      <c r="J31" s="15"/>
    </row>
    <row r="32" spans="1:10" ht="18" customHeight="1" x14ac:dyDescent="0.2">
      <c r="A32" s="12" t="s">
        <v>10</v>
      </c>
      <c r="B32" s="117" t="s">
        <v>9</v>
      </c>
      <c r="C32" s="117"/>
      <c r="D32" s="14"/>
      <c r="E32" s="13"/>
      <c r="F32" s="13"/>
      <c r="G32" s="12"/>
      <c r="H32" s="9"/>
      <c r="I32" s="9"/>
      <c r="J32" s="11"/>
    </row>
    <row r="33" spans="1:10" ht="18" customHeight="1" x14ac:dyDescent="0.2">
      <c r="A33" s="10"/>
      <c r="B33" s="115"/>
      <c r="C33" s="115"/>
      <c r="D33" s="116"/>
      <c r="E33" s="9"/>
      <c r="F33" s="9"/>
      <c r="G33" s="109" t="s">
        <v>8</v>
      </c>
      <c r="H33" s="110"/>
      <c r="I33" s="110"/>
      <c r="J33" s="111"/>
    </row>
    <row r="34" spans="1:10" x14ac:dyDescent="0.2">
      <c r="A34" s="8"/>
      <c r="B34" s="8"/>
      <c r="C34" s="8"/>
      <c r="D34" s="8"/>
      <c r="G34" s="8"/>
      <c r="H34" s="8"/>
      <c r="I34" s="8"/>
      <c r="J34" s="8"/>
    </row>
    <row r="36" spans="1:10" ht="20" x14ac:dyDescent="0.2">
      <c r="A36" s="102" t="s">
        <v>7</v>
      </c>
      <c r="B36" s="112"/>
      <c r="C36" s="7" t="s">
        <v>6</v>
      </c>
      <c r="D36" s="101" t="s">
        <v>5</v>
      </c>
      <c r="E36" s="102"/>
      <c r="F36" s="102"/>
      <c r="G36" s="102"/>
      <c r="H36" s="103"/>
      <c r="I36" s="6" t="s">
        <v>4</v>
      </c>
      <c r="J36" s="5" t="s">
        <v>3</v>
      </c>
    </row>
    <row r="37" spans="1:10" ht="112" customHeight="1" x14ac:dyDescent="0.2">
      <c r="A37" s="113" t="s">
        <v>62</v>
      </c>
      <c r="B37" s="114"/>
      <c r="C37" s="92" t="s">
        <v>64</v>
      </c>
      <c r="D37" s="104" t="s">
        <v>63</v>
      </c>
      <c r="E37" s="105"/>
      <c r="F37" s="105"/>
      <c r="G37" s="105"/>
      <c r="H37" s="106"/>
      <c r="I37" s="93" t="s">
        <v>65</v>
      </c>
      <c r="J37" s="2">
        <v>5000</v>
      </c>
    </row>
    <row r="38" spans="1:10" ht="15" customHeight="1" x14ac:dyDescent="0.2">
      <c r="A38" s="97"/>
      <c r="B38" s="97"/>
      <c r="C38" s="98"/>
      <c r="D38" s="98"/>
    </row>
    <row r="39" spans="1:10" ht="33" customHeight="1" x14ac:dyDescent="0.2">
      <c r="A39" s="99" t="s">
        <v>2</v>
      </c>
      <c r="B39" s="99"/>
      <c r="C39" s="99"/>
      <c r="D39" s="99"/>
      <c r="E39" s="99"/>
      <c r="F39" s="99"/>
      <c r="G39" s="99"/>
      <c r="H39" s="99"/>
      <c r="I39" s="99"/>
      <c r="J39" s="99"/>
    </row>
    <row r="40" spans="1:10" ht="14" customHeight="1" x14ac:dyDescent="0.2">
      <c r="A40" s="1"/>
      <c r="B40" s="1"/>
      <c r="C40" s="1"/>
      <c r="D40" s="1"/>
      <c r="E40" s="1"/>
      <c r="F40" s="1"/>
      <c r="G40" s="1"/>
      <c r="H40" s="1"/>
      <c r="I40" s="1"/>
    </row>
    <row r="41" spans="1:10" ht="39" customHeight="1" x14ac:dyDescent="0.2">
      <c r="A41" s="100" t="s">
        <v>1</v>
      </c>
      <c r="B41" s="100"/>
      <c r="C41" s="100"/>
      <c r="D41" s="100"/>
      <c r="E41" s="100"/>
      <c r="F41" s="100"/>
      <c r="G41" s="100"/>
      <c r="H41" s="100"/>
      <c r="I41" s="100"/>
      <c r="J41" s="100"/>
    </row>
    <row r="45" spans="1:10" ht="19" x14ac:dyDescent="0.2">
      <c r="A45" s="88"/>
      <c r="B45" s="88"/>
      <c r="C45" s="88"/>
      <c r="D45" s="88"/>
      <c r="H45" s="96" t="str">
        <f>B11</f>
        <v>March 3, 2026</v>
      </c>
      <c r="I45" s="96"/>
      <c r="J45" s="96"/>
    </row>
    <row r="46" spans="1:10" ht="19" customHeight="1" x14ac:dyDescent="0.2">
      <c r="A46" s="94" t="s">
        <v>58</v>
      </c>
      <c r="B46" s="94"/>
      <c r="C46" s="94"/>
      <c r="D46" s="94"/>
      <c r="H46" s="95" t="s">
        <v>0</v>
      </c>
      <c r="I46" s="95"/>
      <c r="J46" s="95"/>
    </row>
  </sheetData>
  <mergeCells count="37">
    <mergeCell ref="H19:J19"/>
    <mergeCell ref="H20:J20"/>
    <mergeCell ref="H21:J21"/>
    <mergeCell ref="B19:D19"/>
    <mergeCell ref="B20:D20"/>
    <mergeCell ref="B21:D21"/>
    <mergeCell ref="B22:D22"/>
    <mergeCell ref="A26:D26"/>
    <mergeCell ref="G26:J26"/>
    <mergeCell ref="B29:D29"/>
    <mergeCell ref="B30:D30"/>
    <mergeCell ref="B28:D28"/>
    <mergeCell ref="A8:C8"/>
    <mergeCell ref="G15:J15"/>
    <mergeCell ref="A9:J9"/>
    <mergeCell ref="H18:J18"/>
    <mergeCell ref="H17:J17"/>
    <mergeCell ref="B18:D18"/>
    <mergeCell ref="A15:D15"/>
    <mergeCell ref="B17:C17"/>
    <mergeCell ref="B11:C11"/>
    <mergeCell ref="D36:H36"/>
    <mergeCell ref="D37:H37"/>
    <mergeCell ref="B31:D31"/>
    <mergeCell ref="G33:J33"/>
    <mergeCell ref="A36:B36"/>
    <mergeCell ref="A37:B37"/>
    <mergeCell ref="B33:D33"/>
    <mergeCell ref="B32:C32"/>
    <mergeCell ref="H31:I31"/>
    <mergeCell ref="A46:D46"/>
    <mergeCell ref="H46:J46"/>
    <mergeCell ref="H45:J45"/>
    <mergeCell ref="A38:B38"/>
    <mergeCell ref="C38:D38"/>
    <mergeCell ref="A39:J39"/>
    <mergeCell ref="A41:J41"/>
  </mergeCells>
  <hyperlinks>
    <hyperlink ref="B20" r:id="rId1" xr:uid="{17684446-5C6B-1243-8E5A-827040A0CB68}"/>
    <hyperlink ref="H20" r:id="rId2" xr:uid="{456CCBD3-120A-7D47-B6DC-B364CEC6D97D}"/>
  </hyperlinks>
  <printOptions horizontalCentered="1" verticalCentered="1"/>
  <pageMargins left="0.25" right="0.25" top="0.25" bottom="0.25" header="0.25" footer="0.35"/>
  <pageSetup scale="72" orientation="portrait" horizontalDpi="4294967292" verticalDpi="4294967292"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7C3AC-1D57-9344-B0FD-FB42844F1593}">
  <sheetPr>
    <pageSetUpPr fitToPage="1"/>
  </sheetPr>
  <dimension ref="A2:I46"/>
  <sheetViews>
    <sheetView showGridLines="0" view="pageLayout" topLeftCell="A23" workbookViewId="0">
      <selection activeCell="F10" sqref="F10"/>
    </sheetView>
  </sheetViews>
  <sheetFormatPr baseColWidth="10" defaultColWidth="11" defaultRowHeight="16" x14ac:dyDescent="0.2"/>
  <cols>
    <col min="1" max="1" width="14.83203125" customWidth="1"/>
    <col min="2" max="2" width="11.5" customWidth="1"/>
    <col min="3" max="3" width="14.6640625" customWidth="1"/>
    <col min="4" max="4" width="13.1640625" customWidth="1"/>
    <col min="5" max="5" width="7.83203125" customWidth="1"/>
    <col min="6" max="6" width="16.83203125" customWidth="1"/>
    <col min="7" max="7" width="11.6640625" customWidth="1"/>
    <col min="8" max="8" width="10.6640625" customWidth="1"/>
    <col min="9" max="9" width="15.33203125" customWidth="1"/>
    <col min="10" max="10" width="5.5" customWidth="1"/>
  </cols>
  <sheetData>
    <row r="2" spans="1:9" x14ac:dyDescent="0.2">
      <c r="D2" s="52" t="s">
        <v>33</v>
      </c>
    </row>
    <row r="3" spans="1:9" x14ac:dyDescent="0.2">
      <c r="D3" s="52" t="s">
        <v>32</v>
      </c>
    </row>
    <row r="4" spans="1:9" x14ac:dyDescent="0.2">
      <c r="D4" s="52" t="s">
        <v>31</v>
      </c>
    </row>
    <row r="5" spans="1:9" x14ac:dyDescent="0.2">
      <c r="D5" s="52" t="s">
        <v>30</v>
      </c>
    </row>
    <row r="8" spans="1:9" x14ac:dyDescent="0.2">
      <c r="A8" s="100"/>
      <c r="B8" s="100"/>
      <c r="C8" s="100"/>
      <c r="D8" s="51"/>
    </row>
    <row r="9" spans="1:9" ht="21" x14ac:dyDescent="0.2">
      <c r="A9" s="123" t="s">
        <v>34</v>
      </c>
      <c r="B9" s="123"/>
      <c r="C9" s="123"/>
      <c r="D9" s="123"/>
      <c r="E9" s="123"/>
      <c r="F9" s="123"/>
      <c r="G9" s="123"/>
      <c r="H9" s="123"/>
      <c r="I9" s="123"/>
    </row>
    <row r="10" spans="1:9" ht="21" x14ac:dyDescent="0.2">
      <c r="A10" s="50"/>
      <c r="B10" s="50"/>
      <c r="C10" s="50"/>
      <c r="D10" s="50"/>
      <c r="E10" s="50"/>
      <c r="F10" s="50"/>
      <c r="G10" s="50"/>
      <c r="H10" s="50"/>
      <c r="I10" s="50"/>
    </row>
    <row r="11" spans="1:9" ht="23" customHeight="1" x14ac:dyDescent="0.2">
      <c r="A11" s="49" t="s">
        <v>50</v>
      </c>
      <c r="B11" s="90" t="str">
        <f>'Commercial Invoice'!B11</f>
        <v>March 3, 2026</v>
      </c>
    </row>
    <row r="12" spans="1:9" x14ac:dyDescent="0.2">
      <c r="B12" s="48"/>
    </row>
    <row r="14" spans="1:9" x14ac:dyDescent="0.2">
      <c r="A14" s="26"/>
      <c r="B14" s="25"/>
      <c r="C14" s="25"/>
      <c r="D14" s="24"/>
      <c r="F14" s="26"/>
      <c r="G14" s="25"/>
      <c r="H14" s="25"/>
      <c r="I14" s="24"/>
    </row>
    <row r="15" spans="1:9" x14ac:dyDescent="0.2">
      <c r="A15" s="120" t="s">
        <v>29</v>
      </c>
      <c r="B15" s="121"/>
      <c r="C15" s="121"/>
      <c r="D15" s="122"/>
      <c r="F15" s="120" t="s">
        <v>28</v>
      </c>
      <c r="G15" s="121"/>
      <c r="H15" s="121"/>
      <c r="I15" s="122"/>
    </row>
    <row r="16" spans="1:9" x14ac:dyDescent="0.2">
      <c r="A16" s="63"/>
      <c r="B16" s="58"/>
      <c r="C16" s="58"/>
      <c r="D16" s="62"/>
      <c r="F16" s="45"/>
      <c r="G16" s="61"/>
      <c r="H16" s="61"/>
      <c r="I16" s="60"/>
    </row>
    <row r="17" spans="1:9" ht="34" customHeight="1" x14ac:dyDescent="0.2">
      <c r="A17" s="17" t="s">
        <v>27</v>
      </c>
      <c r="B17" s="118" t="str">
        <f>'Commercial Invoice'!B17</f>
        <v>ALLIANCE FOR CHILDREN EVERYWHERE ZAMBIA</v>
      </c>
      <c r="C17" s="118"/>
      <c r="D17" s="138"/>
      <c r="E17" s="58"/>
      <c r="F17" s="17" t="s">
        <v>27</v>
      </c>
      <c r="G17" s="118" t="str">
        <f>'Commercial Invoice'!H17</f>
        <v>ALLIANCE FOR CHILDREN EVERYWHERE ZAMBIA</v>
      </c>
      <c r="H17" s="118"/>
      <c r="I17" s="138"/>
    </row>
    <row r="18" spans="1:9" ht="55" customHeight="1" x14ac:dyDescent="0.2">
      <c r="A18" s="12" t="s">
        <v>26</v>
      </c>
      <c r="B18" s="148" t="str">
        <f>'Commercial Invoice'!B18</f>
        <v>1310 Chelston Green - Great East Road
Lusaka, ZMB</v>
      </c>
      <c r="C18" s="148"/>
      <c r="D18" s="149"/>
      <c r="E18" s="58"/>
      <c r="F18" s="12" t="s">
        <v>26</v>
      </c>
      <c r="G18" s="148" t="str">
        <f>'Commercial Invoice'!H18</f>
        <v>1310 Chelston Green - Great East Road
Lusaka, ZMB</v>
      </c>
      <c r="H18" s="148"/>
      <c r="I18" s="149"/>
    </row>
    <row r="19" spans="1:9" ht="25" customHeight="1" x14ac:dyDescent="0.2">
      <c r="A19" s="17" t="s">
        <v>25</v>
      </c>
      <c r="B19" s="118" t="str">
        <f>'Commercial Invoice'!B19</f>
        <v>Chantry Mweemba</v>
      </c>
      <c r="C19" s="118"/>
      <c r="D19" s="138"/>
      <c r="E19" s="59"/>
      <c r="F19" s="17" t="s">
        <v>25</v>
      </c>
      <c r="G19" s="118" t="str">
        <f>'Commercial Invoice'!H19</f>
        <v>Chantry Mweemba</v>
      </c>
      <c r="H19" s="118"/>
      <c r="I19" s="138"/>
    </row>
    <row r="20" spans="1:9" ht="19" customHeight="1" x14ac:dyDescent="0.2">
      <c r="A20" s="17" t="s">
        <v>24</v>
      </c>
      <c r="B20" s="118" t="str">
        <f>'Commercial Invoice'!B20</f>
        <v xml:space="preserve">Chantry@childreneverywhere.org </v>
      </c>
      <c r="C20" s="118"/>
      <c r="D20" s="138"/>
      <c r="E20" s="59"/>
      <c r="F20" s="17" t="s">
        <v>24</v>
      </c>
      <c r="G20" s="118" t="str">
        <f>'Commercial Invoice'!H20</f>
        <v xml:space="preserve">Chantry@childreneverywhere.org </v>
      </c>
      <c r="H20" s="118"/>
      <c r="I20" s="138"/>
    </row>
    <row r="21" spans="1:9" x14ac:dyDescent="0.2">
      <c r="A21" s="17" t="s">
        <v>23</v>
      </c>
      <c r="B21" s="131" t="str">
        <f>'Commercial Invoice'!B21</f>
        <v>+260977468667</v>
      </c>
      <c r="C21" s="131"/>
      <c r="D21" s="132"/>
      <c r="E21" s="59"/>
      <c r="F21" s="17" t="s">
        <v>23</v>
      </c>
      <c r="G21" s="131" t="str">
        <f>'Commercial Invoice'!H21</f>
        <v>+260977468667</v>
      </c>
      <c r="H21" s="131"/>
      <c r="I21" s="132"/>
    </row>
    <row r="22" spans="1:9" x14ac:dyDescent="0.2">
      <c r="A22" s="12"/>
      <c r="B22" s="154"/>
      <c r="C22" s="154"/>
      <c r="D22" s="155"/>
      <c r="E22" s="58"/>
      <c r="F22" s="12"/>
      <c r="G22" s="154"/>
      <c r="H22" s="154"/>
      <c r="I22" s="155"/>
    </row>
    <row r="23" spans="1:9" x14ac:dyDescent="0.2">
      <c r="A23" s="32"/>
      <c r="B23" s="31"/>
      <c r="C23" s="31"/>
      <c r="D23" s="57"/>
      <c r="F23" s="32"/>
      <c r="G23" s="31"/>
      <c r="H23" s="31"/>
      <c r="I23" s="57"/>
    </row>
    <row r="25" spans="1:9" ht="18" customHeight="1" x14ac:dyDescent="0.2">
      <c r="A25" s="26"/>
      <c r="B25" s="25"/>
      <c r="C25" s="25"/>
      <c r="D25" s="24"/>
      <c r="F25" s="26"/>
      <c r="G25" s="25"/>
      <c r="H25" s="25"/>
      <c r="I25" s="24"/>
    </row>
    <row r="26" spans="1:9" ht="18" customHeight="1" x14ac:dyDescent="0.2">
      <c r="A26" s="120" t="s">
        <v>20</v>
      </c>
      <c r="B26" s="121"/>
      <c r="C26" s="121"/>
      <c r="D26" s="122"/>
      <c r="E26" s="22"/>
      <c r="F26" s="120" t="s">
        <v>19</v>
      </c>
      <c r="G26" s="121"/>
      <c r="H26" s="121"/>
      <c r="I26" s="122"/>
    </row>
    <row r="27" spans="1:9" ht="18" customHeight="1" x14ac:dyDescent="0.2">
      <c r="A27" s="23"/>
      <c r="B27" s="22"/>
      <c r="C27" s="22"/>
      <c r="D27" s="21"/>
      <c r="E27" s="22"/>
      <c r="F27" s="23"/>
      <c r="G27" s="22"/>
      <c r="H27" s="22"/>
      <c r="I27" s="21"/>
    </row>
    <row r="28" spans="1:9" ht="21" customHeight="1" x14ac:dyDescent="0.2">
      <c r="A28" s="20" t="s">
        <v>18</v>
      </c>
      <c r="B28" s="131" t="str">
        <f>'Commercial Invoice'!B28</f>
        <v>S25064</v>
      </c>
      <c r="C28" s="131"/>
      <c r="D28" s="132"/>
      <c r="E28" s="19"/>
      <c r="F28" s="17" t="s">
        <v>17</v>
      </c>
      <c r="G28" s="119" t="str">
        <f>'Commercial Invoice'!H28</f>
        <v>CMA CGM PASSION</v>
      </c>
      <c r="H28" s="119"/>
      <c r="I28" s="142"/>
    </row>
    <row r="29" spans="1:9" ht="22" customHeight="1" x14ac:dyDescent="0.2">
      <c r="A29" s="17" t="s">
        <v>16</v>
      </c>
      <c r="B29" s="131" t="str">
        <f>'Commercial Invoice'!B29</f>
        <v>000268</v>
      </c>
      <c r="C29" s="131"/>
      <c r="D29" s="132"/>
      <c r="E29" s="18"/>
      <c r="F29" s="17" t="s">
        <v>15</v>
      </c>
      <c r="G29" s="119" t="str">
        <f>'Commercial Invoice'!H29</f>
        <v>0INLWE1MA</v>
      </c>
      <c r="H29" s="119"/>
      <c r="I29" s="142"/>
    </row>
    <row r="30" spans="1:9" ht="23" customHeight="1" x14ac:dyDescent="0.2">
      <c r="A30" s="17" t="s">
        <v>14</v>
      </c>
      <c r="B30" s="131" t="str">
        <f>'Commercial Invoice'!B30</f>
        <v>NAM8352775</v>
      </c>
      <c r="C30" s="131"/>
      <c r="D30" s="132"/>
      <c r="E30" s="18"/>
      <c r="F30" s="17" t="s">
        <v>13</v>
      </c>
      <c r="G30" s="119" t="str">
        <f>'Commercial Invoice'!H30</f>
        <v>NORFLOK</v>
      </c>
      <c r="H30" s="119"/>
      <c r="I30" s="142"/>
    </row>
    <row r="31" spans="1:9" ht="21" customHeight="1" x14ac:dyDescent="0.2">
      <c r="A31" s="17" t="s">
        <v>12</v>
      </c>
      <c r="B31" s="131" t="str">
        <f>'Commercial Invoice'!B31</f>
        <v>NOEEI 30.37 (H)</v>
      </c>
      <c r="C31" s="131"/>
      <c r="D31" s="132"/>
      <c r="E31" s="18"/>
      <c r="F31" s="17" t="s">
        <v>11</v>
      </c>
      <c r="G31" s="150" t="str">
        <f>'Commercial Invoice'!H31</f>
        <v>Dar Es Salaam</v>
      </c>
      <c r="H31" s="150"/>
      <c r="I31" s="151"/>
    </row>
    <row r="32" spans="1:9" ht="18" customHeight="1" x14ac:dyDescent="0.2">
      <c r="A32" s="12"/>
      <c r="B32" s="152"/>
      <c r="C32" s="152"/>
      <c r="D32" s="153"/>
      <c r="E32" s="13"/>
      <c r="F32" s="12"/>
      <c r="G32" s="9"/>
      <c r="H32" s="9"/>
      <c r="I32" s="11"/>
    </row>
    <row r="33" spans="1:9" ht="18" customHeight="1" x14ac:dyDescent="0.2">
      <c r="A33" s="56"/>
      <c r="B33" s="115"/>
      <c r="C33" s="115"/>
      <c r="D33" s="116"/>
      <c r="E33" s="9"/>
      <c r="F33" s="139" t="s">
        <v>8</v>
      </c>
      <c r="G33" s="140"/>
      <c r="H33" s="140"/>
      <c r="I33" s="141"/>
    </row>
    <row r="34" spans="1:9" ht="8" customHeight="1" x14ac:dyDescent="0.2">
      <c r="A34" s="55"/>
      <c r="B34" s="9"/>
      <c r="C34" s="9"/>
      <c r="D34" s="9"/>
      <c r="E34" s="9"/>
      <c r="F34" s="54"/>
      <c r="G34" s="53"/>
      <c r="H34" s="53"/>
      <c r="I34" s="53"/>
    </row>
    <row r="36" spans="1:9" ht="20" x14ac:dyDescent="0.2">
      <c r="A36" s="102" t="s">
        <v>7</v>
      </c>
      <c r="B36" s="112"/>
      <c r="C36" s="7" t="s">
        <v>6</v>
      </c>
      <c r="D36" s="101" t="s">
        <v>5</v>
      </c>
      <c r="E36" s="102"/>
      <c r="F36" s="102"/>
      <c r="G36" s="102"/>
      <c r="H36" s="103"/>
      <c r="I36" s="6" t="s">
        <v>4</v>
      </c>
    </row>
    <row r="37" spans="1:9" s="52" customFormat="1" ht="90" customHeight="1" x14ac:dyDescent="0.2">
      <c r="A37" s="146" t="str">
        <f>'Commercial Invoice'!A37</f>
        <v>TGHU6482308</v>
      </c>
      <c r="B37" s="147"/>
      <c r="C37" s="4" t="str">
        <f>'Commercial Invoice'!C37</f>
        <v>UL-5636691</v>
      </c>
      <c r="D37" s="143" t="str">
        <f>'Commercial Invoice'!D37</f>
        <v>265 PACKAGE(S) OF (36 PALLETS, 229 BOXES) DONATED CARGO: NEW CLOTHING, NEW SHOES, AND EXAM GLOVES (DETAIL ON PACKING LIST) FOR HUMANITARIAN ASSISTANCE. THIS SHIPMENT IS A DONATION FOR RELIEF OR CHARITY ONLY. NOT TO BE RESOLD. NOT FOR EXCHANGE FOR PROFIT OR GAIN. NO COMMERCIAL VALUE. NLR - NO LICENSE REQUIRED.</v>
      </c>
      <c r="E37" s="143"/>
      <c r="F37" s="143"/>
      <c r="G37" s="143"/>
      <c r="H37" s="143"/>
      <c r="I37" s="3" t="str">
        <f>'Commercial Invoice'!I37</f>
        <v>11029.099 kgs.</v>
      </c>
    </row>
    <row r="38" spans="1:9" x14ac:dyDescent="0.2">
      <c r="A38" s="144"/>
      <c r="B38" s="144"/>
      <c r="C38" s="145"/>
      <c r="D38" s="145"/>
    </row>
    <row r="39" spans="1:9" ht="33" customHeight="1" x14ac:dyDescent="0.2">
      <c r="A39" s="99" t="s">
        <v>2</v>
      </c>
      <c r="B39" s="99"/>
      <c r="C39" s="99"/>
      <c r="D39" s="99"/>
      <c r="E39" s="99"/>
      <c r="F39" s="99"/>
      <c r="G39" s="99"/>
      <c r="H39" s="99"/>
      <c r="I39" s="99"/>
    </row>
    <row r="41" spans="1:9" ht="33" customHeight="1" x14ac:dyDescent="0.2">
      <c r="A41" s="100" t="s">
        <v>1</v>
      </c>
      <c r="B41" s="100"/>
      <c r="C41" s="100"/>
      <c r="D41" s="100"/>
      <c r="E41" s="100"/>
      <c r="F41" s="100"/>
      <c r="G41" s="100"/>
      <c r="H41" s="100"/>
      <c r="I41" s="100"/>
    </row>
    <row r="45" spans="1:9" ht="23" customHeight="1" x14ac:dyDescent="0.2">
      <c r="A45" s="88"/>
      <c r="B45" s="88"/>
      <c r="C45" s="88"/>
      <c r="D45" s="88"/>
      <c r="G45" s="96" t="str">
        <f>B11</f>
        <v>March 3, 2026</v>
      </c>
      <c r="H45" s="96"/>
      <c r="I45" s="96"/>
    </row>
    <row r="46" spans="1:9" x14ac:dyDescent="0.2">
      <c r="A46" s="94" t="s">
        <v>58</v>
      </c>
      <c r="B46" s="94"/>
      <c r="C46" s="94"/>
      <c r="D46" s="94"/>
      <c r="G46" s="95" t="s">
        <v>0</v>
      </c>
      <c r="H46" s="95"/>
      <c r="I46" s="95"/>
    </row>
  </sheetData>
  <mergeCells count="40">
    <mergeCell ref="B18:D18"/>
    <mergeCell ref="G29:I29"/>
    <mergeCell ref="G30:I30"/>
    <mergeCell ref="G31:I31"/>
    <mergeCell ref="B32:D32"/>
    <mergeCell ref="F26:I26"/>
    <mergeCell ref="B30:D30"/>
    <mergeCell ref="B31:D31"/>
    <mergeCell ref="B21:D21"/>
    <mergeCell ref="G21:I21"/>
    <mergeCell ref="B22:D22"/>
    <mergeCell ref="G22:I22"/>
    <mergeCell ref="G18:I18"/>
    <mergeCell ref="D37:H37"/>
    <mergeCell ref="A46:D46"/>
    <mergeCell ref="G46:I46"/>
    <mergeCell ref="A38:B38"/>
    <mergeCell ref="C38:D38"/>
    <mergeCell ref="A41:I41"/>
    <mergeCell ref="G45:I45"/>
    <mergeCell ref="A39:I39"/>
    <mergeCell ref="A37:B37"/>
    <mergeCell ref="D36:H36"/>
    <mergeCell ref="A36:B36"/>
    <mergeCell ref="B33:D33"/>
    <mergeCell ref="F33:I33"/>
    <mergeCell ref="G19:I19"/>
    <mergeCell ref="B20:D20"/>
    <mergeCell ref="A26:D26"/>
    <mergeCell ref="B19:D19"/>
    <mergeCell ref="B28:D28"/>
    <mergeCell ref="B29:D29"/>
    <mergeCell ref="G28:I28"/>
    <mergeCell ref="G20:I20"/>
    <mergeCell ref="A8:C8"/>
    <mergeCell ref="A9:I9"/>
    <mergeCell ref="A15:D15"/>
    <mergeCell ref="F15:I15"/>
    <mergeCell ref="B17:D17"/>
    <mergeCell ref="G17:I17"/>
  </mergeCells>
  <printOptions horizontalCentered="1" verticalCentered="1"/>
  <pageMargins left="0.25" right="0.25" top="0.25" bottom="0.25" header="0.25" footer="0.35"/>
  <pageSetup scale="82" orientation="portrait"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624EF-C382-F847-B544-8C9B5E289207}">
  <sheetPr>
    <pageSetUpPr fitToPage="1"/>
  </sheetPr>
  <dimension ref="A2:J53"/>
  <sheetViews>
    <sheetView showGridLines="0" view="pageLayout" topLeftCell="A23" workbookViewId="0">
      <selection activeCell="A46" sqref="A46"/>
    </sheetView>
  </sheetViews>
  <sheetFormatPr baseColWidth="10" defaultColWidth="11" defaultRowHeight="16" x14ac:dyDescent="0.2"/>
  <cols>
    <col min="1" max="1" width="14.83203125" customWidth="1"/>
    <col min="3" max="3" width="14.6640625" customWidth="1"/>
    <col min="4" max="4" width="9.6640625" customWidth="1"/>
    <col min="5" max="5" width="7.83203125" customWidth="1"/>
    <col min="6" max="6" width="7" customWidth="1"/>
    <col min="7" max="7" width="16.83203125" customWidth="1"/>
    <col min="8" max="8" width="11.6640625" customWidth="1"/>
    <col min="9" max="9" width="12" customWidth="1"/>
    <col min="10" max="10" width="18.1640625" customWidth="1"/>
    <col min="11" max="11" width="5.5" customWidth="1"/>
  </cols>
  <sheetData>
    <row r="2" spans="1:10" x14ac:dyDescent="0.2">
      <c r="D2" s="52" t="s">
        <v>33</v>
      </c>
    </row>
    <row r="3" spans="1:10" x14ac:dyDescent="0.2">
      <c r="D3" s="52" t="s">
        <v>32</v>
      </c>
    </row>
    <row r="4" spans="1:10" x14ac:dyDescent="0.2">
      <c r="D4" s="52" t="s">
        <v>31</v>
      </c>
    </row>
    <row r="5" spans="1:10" x14ac:dyDescent="0.2">
      <c r="D5" s="52" t="s">
        <v>30</v>
      </c>
    </row>
    <row r="7" spans="1:10" ht="7" customHeight="1" x14ac:dyDescent="0.2"/>
    <row r="8" spans="1:10" ht="8" customHeight="1" x14ac:dyDescent="0.2">
      <c r="A8" s="100"/>
      <c r="B8" s="100"/>
      <c r="C8" s="100"/>
      <c r="D8" s="51"/>
    </row>
    <row r="9" spans="1:10" ht="21" x14ac:dyDescent="0.2">
      <c r="A9" s="123" t="s">
        <v>41</v>
      </c>
      <c r="B9" s="123"/>
      <c r="C9" s="123"/>
      <c r="D9" s="123"/>
      <c r="E9" s="123"/>
      <c r="F9" s="123"/>
      <c r="G9" s="123"/>
      <c r="H9" s="123"/>
      <c r="I9" s="123"/>
      <c r="J9" s="123"/>
    </row>
    <row r="10" spans="1:10" ht="21" x14ac:dyDescent="0.2">
      <c r="A10" s="50"/>
      <c r="B10" s="50"/>
      <c r="C10" s="50"/>
      <c r="D10" s="50"/>
      <c r="E10" s="50"/>
      <c r="F10" s="50"/>
      <c r="G10" s="50"/>
      <c r="H10" s="50"/>
      <c r="I10" s="50"/>
      <c r="J10" s="50"/>
    </row>
    <row r="11" spans="1:10" ht="23" customHeight="1" x14ac:dyDescent="0.2">
      <c r="A11" s="49" t="s">
        <v>50</v>
      </c>
      <c r="B11" s="90" t="str">
        <f>'Commercial Invoice'!B11</f>
        <v>March 3, 2026</v>
      </c>
    </row>
    <row r="12" spans="1:10" x14ac:dyDescent="0.2">
      <c r="B12" s="48"/>
    </row>
    <row r="13" spans="1:10" ht="15" customHeight="1" x14ac:dyDescent="0.2">
      <c r="A13" s="157" t="s">
        <v>40</v>
      </c>
      <c r="B13" s="157"/>
      <c r="C13" s="157"/>
      <c r="D13" s="157"/>
      <c r="E13" s="157"/>
      <c r="F13" s="157"/>
      <c r="G13" s="157"/>
    </row>
    <row r="14" spans="1:10" ht="85" customHeight="1" x14ac:dyDescent="0.2">
      <c r="A14" s="118" t="s">
        <v>39</v>
      </c>
      <c r="B14" s="118"/>
      <c r="C14" s="118"/>
      <c r="D14" s="118"/>
      <c r="E14" s="118"/>
      <c r="F14" s="118"/>
      <c r="G14" s="156" t="str">
        <f>'Commercial Invoice'!D37</f>
        <v>265 PACKAGE(S) OF (36 PALLETS, 229 BOXES) DONATED CARGO: NEW CLOTHING, NEW SHOES, AND EXAM GLOVES (DETAIL ON PACKING LIST) FOR HUMANITARIAN ASSISTANCE. THIS SHIPMENT IS A DONATION FOR RELIEF OR CHARITY ONLY. NOT TO BE RESOLD. NOT FOR EXCHANGE FOR PROFIT OR GAIN. NO COMMERCIAL VALUE. NLR - NO LICENSE REQUIRED.</v>
      </c>
      <c r="H14" s="156"/>
      <c r="I14" s="156"/>
      <c r="J14" s="156"/>
    </row>
    <row r="15" spans="1:10" ht="16" customHeight="1" x14ac:dyDescent="0.2">
      <c r="A15" s="158" t="s">
        <v>38</v>
      </c>
      <c r="B15" s="158"/>
      <c r="C15" s="158"/>
      <c r="D15" s="158"/>
      <c r="E15" s="158"/>
      <c r="F15" s="158"/>
      <c r="G15" s="158"/>
      <c r="H15" s="158"/>
      <c r="I15" s="158"/>
      <c r="J15" s="158"/>
    </row>
    <row r="16" spans="1:10" x14ac:dyDescent="0.2">
      <c r="A16" s="158"/>
      <c r="B16" s="158"/>
      <c r="C16" s="158"/>
      <c r="D16" s="158"/>
      <c r="E16" s="158"/>
      <c r="F16" s="158"/>
      <c r="G16" s="158"/>
      <c r="H16" s="158"/>
      <c r="I16" s="158"/>
      <c r="J16" s="158"/>
    </row>
    <row r="18" spans="1:10" x14ac:dyDescent="0.2">
      <c r="A18" s="26"/>
      <c r="B18" s="25"/>
      <c r="C18" s="25"/>
      <c r="D18" s="25"/>
      <c r="E18" s="24"/>
      <c r="G18" s="26"/>
      <c r="H18" s="25"/>
      <c r="I18" s="25"/>
      <c r="J18" s="24"/>
    </row>
    <row r="19" spans="1:10" x14ac:dyDescent="0.2">
      <c r="A19" s="120" t="s">
        <v>29</v>
      </c>
      <c r="B19" s="121"/>
      <c r="C19" s="121"/>
      <c r="D19" s="121"/>
      <c r="E19" s="122"/>
      <c r="G19" s="120" t="s">
        <v>28</v>
      </c>
      <c r="H19" s="121"/>
      <c r="I19" s="121"/>
      <c r="J19" s="122"/>
    </row>
    <row r="20" spans="1:10" x14ac:dyDescent="0.2">
      <c r="A20" s="45"/>
      <c r="E20" s="44"/>
      <c r="G20" s="45"/>
      <c r="J20" s="44"/>
    </row>
    <row r="21" spans="1:10" ht="33" customHeight="1" x14ac:dyDescent="0.2">
      <c r="A21" s="17" t="s">
        <v>27</v>
      </c>
      <c r="B21" s="118" t="str">
        <f>'Commercial Invoice'!B17</f>
        <v>ALLIANCE FOR CHILDREN EVERYWHERE ZAMBIA</v>
      </c>
      <c r="C21" s="118"/>
      <c r="D21" s="118"/>
      <c r="E21" s="15"/>
      <c r="F21" s="59"/>
      <c r="G21" s="17" t="s">
        <v>27</v>
      </c>
      <c r="H21" s="118" t="str">
        <f>'Commercial Invoice'!H17</f>
        <v>ALLIANCE FOR CHILDREN EVERYWHERE ZAMBIA</v>
      </c>
      <c r="I21" s="118"/>
      <c r="J21" s="138"/>
    </row>
    <row r="22" spans="1:10" x14ac:dyDescent="0.2">
      <c r="A22" s="159" t="s">
        <v>26</v>
      </c>
      <c r="B22" s="148" t="str">
        <f>'Commercial Invoice'!B18</f>
        <v>1310 Chelston Green - Great East Road
Lusaka, ZMB</v>
      </c>
      <c r="C22" s="148"/>
      <c r="D22" s="148"/>
      <c r="E22" s="149"/>
      <c r="F22" s="59"/>
      <c r="G22" s="159" t="s">
        <v>26</v>
      </c>
      <c r="H22" s="148" t="str">
        <f>'Commercial Invoice'!H18</f>
        <v>1310 Chelston Green - Great East Road
Lusaka, ZMB</v>
      </c>
      <c r="I22" s="148"/>
      <c r="J22" s="149"/>
    </row>
    <row r="23" spans="1:10" ht="37" customHeight="1" x14ac:dyDescent="0.2">
      <c r="A23" s="159"/>
      <c r="B23" s="148"/>
      <c r="C23" s="148"/>
      <c r="D23" s="148"/>
      <c r="E23" s="149"/>
      <c r="F23" s="59"/>
      <c r="G23" s="159"/>
      <c r="H23" s="148"/>
      <c r="I23" s="148"/>
      <c r="J23" s="149"/>
    </row>
    <row r="24" spans="1:10" x14ac:dyDescent="0.2">
      <c r="A24" s="17" t="s">
        <v>25</v>
      </c>
      <c r="B24" s="119" t="str">
        <f>'Commercial Invoice'!B19</f>
        <v>Chantry Mweemba</v>
      </c>
      <c r="C24" s="119"/>
      <c r="D24" s="119"/>
      <c r="E24" s="15"/>
      <c r="F24" s="59"/>
      <c r="G24" s="17" t="s">
        <v>25</v>
      </c>
      <c r="H24" s="119" t="str">
        <f>'Commercial Invoice'!H19</f>
        <v>Chantry Mweemba</v>
      </c>
      <c r="I24" s="119"/>
      <c r="J24" s="142"/>
    </row>
    <row r="25" spans="1:10" x14ac:dyDescent="0.2">
      <c r="A25" s="17" t="s">
        <v>24</v>
      </c>
      <c r="B25" s="119" t="str">
        <f>'Commercial Invoice'!B20</f>
        <v xml:space="preserve">Chantry@childreneverywhere.org </v>
      </c>
      <c r="C25" s="119"/>
      <c r="D25" s="119"/>
      <c r="E25" s="15"/>
      <c r="F25" s="59"/>
      <c r="G25" s="17" t="s">
        <v>24</v>
      </c>
      <c r="H25" s="119" t="str">
        <f>'Commercial Invoice'!H20</f>
        <v xml:space="preserve">Chantry@childreneverywhere.org </v>
      </c>
      <c r="I25" s="119"/>
      <c r="J25" s="142"/>
    </row>
    <row r="26" spans="1:10" x14ac:dyDescent="0.2">
      <c r="A26" s="17" t="s">
        <v>23</v>
      </c>
      <c r="B26" s="107" t="str">
        <f>'Commercial Invoice'!B21</f>
        <v>+260977468667</v>
      </c>
      <c r="C26" s="119"/>
      <c r="D26" s="119"/>
      <c r="E26" s="15"/>
      <c r="F26" s="59"/>
      <c r="G26" s="17" t="s">
        <v>23</v>
      </c>
      <c r="H26" s="107" t="str">
        <f>'Commercial Invoice'!H21</f>
        <v>+260977468667</v>
      </c>
      <c r="I26" s="119"/>
      <c r="J26" s="142"/>
    </row>
    <row r="27" spans="1:10" x14ac:dyDescent="0.2">
      <c r="A27" s="12"/>
      <c r="B27" s="154"/>
      <c r="C27" s="154"/>
      <c r="D27" s="154"/>
      <c r="E27" s="155"/>
      <c r="F27" s="58"/>
      <c r="G27" s="12"/>
      <c r="H27" s="154"/>
      <c r="I27" s="154"/>
      <c r="J27" s="155"/>
    </row>
    <row r="28" spans="1:10" x14ac:dyDescent="0.2">
      <c r="A28" s="32"/>
      <c r="B28" s="31"/>
      <c r="C28" s="31"/>
      <c r="D28" s="31"/>
      <c r="E28" s="57"/>
      <c r="G28" s="32"/>
      <c r="H28" s="31"/>
      <c r="I28" s="31"/>
      <c r="J28" s="57"/>
    </row>
    <row r="29" spans="1:10" ht="16" customHeight="1" x14ac:dyDescent="0.2">
      <c r="A29" s="64"/>
      <c r="B29" s="64"/>
      <c r="C29" s="64"/>
      <c r="D29" s="64"/>
      <c r="E29" s="64"/>
      <c r="F29" s="64"/>
      <c r="G29" s="64"/>
      <c r="H29" s="64"/>
      <c r="I29" s="64"/>
      <c r="J29" s="64"/>
    </row>
    <row r="30" spans="1:10" ht="67" customHeight="1" x14ac:dyDescent="0.2">
      <c r="A30" s="118" t="s">
        <v>52</v>
      </c>
      <c r="B30" s="118"/>
      <c r="C30" s="118"/>
      <c r="D30" s="118"/>
      <c r="E30" s="118"/>
      <c r="F30" s="118"/>
      <c r="G30" s="118"/>
      <c r="H30" s="118"/>
      <c r="I30" s="118"/>
      <c r="J30" s="118"/>
    </row>
    <row r="31" spans="1:10" x14ac:dyDescent="0.2">
      <c r="A31" s="64"/>
      <c r="B31" s="64"/>
      <c r="C31" s="64"/>
      <c r="D31" s="64"/>
      <c r="E31" s="64"/>
      <c r="F31" s="64"/>
      <c r="G31" s="64"/>
      <c r="H31" s="64"/>
      <c r="I31" s="64"/>
      <c r="J31" s="64"/>
    </row>
    <row r="32" spans="1:10" x14ac:dyDescent="0.2">
      <c r="A32" s="118" t="s">
        <v>37</v>
      </c>
      <c r="B32" s="118"/>
      <c r="C32" s="118"/>
      <c r="D32" s="118"/>
      <c r="E32" s="118"/>
      <c r="F32" s="118"/>
      <c r="G32" s="118"/>
      <c r="H32" s="118"/>
      <c r="I32" s="118"/>
      <c r="J32" s="118"/>
    </row>
    <row r="33" spans="1:10" x14ac:dyDescent="0.2">
      <c r="A33" s="118"/>
      <c r="B33" s="118"/>
      <c r="C33" s="118"/>
      <c r="D33" s="118"/>
      <c r="E33" s="118"/>
      <c r="F33" s="118"/>
      <c r="G33" s="118"/>
      <c r="H33" s="118"/>
      <c r="I33" s="118"/>
      <c r="J33" s="118"/>
    </row>
    <row r="34" spans="1:10" x14ac:dyDescent="0.2">
      <c r="A34" s="118"/>
      <c r="B34" s="118"/>
      <c r="C34" s="118"/>
      <c r="D34" s="118"/>
      <c r="E34" s="118"/>
      <c r="F34" s="118"/>
      <c r="G34" s="118"/>
      <c r="H34" s="118"/>
      <c r="I34" s="118"/>
      <c r="J34" s="118"/>
    </row>
    <row r="36" spans="1:10" x14ac:dyDescent="0.2">
      <c r="A36" s="118" t="s">
        <v>36</v>
      </c>
      <c r="B36" s="118"/>
      <c r="C36" s="118"/>
      <c r="D36" s="118"/>
      <c r="E36" s="118"/>
      <c r="F36" s="118"/>
      <c r="G36" s="118"/>
      <c r="H36" s="118"/>
      <c r="I36" s="118"/>
      <c r="J36" s="118"/>
    </row>
    <row r="37" spans="1:10" x14ac:dyDescent="0.2">
      <c r="A37" s="118"/>
      <c r="B37" s="118"/>
      <c r="C37" s="118"/>
      <c r="D37" s="118"/>
      <c r="E37" s="118"/>
      <c r="F37" s="118"/>
      <c r="G37" s="118"/>
      <c r="H37" s="118"/>
      <c r="I37" s="118"/>
      <c r="J37" s="118"/>
    </row>
    <row r="38" spans="1:10" x14ac:dyDescent="0.2">
      <c r="A38" s="118"/>
      <c r="B38" s="118"/>
      <c r="C38" s="118"/>
      <c r="D38" s="118"/>
      <c r="E38" s="118"/>
      <c r="F38" s="118"/>
      <c r="G38" s="118"/>
      <c r="H38" s="118"/>
      <c r="I38" s="118"/>
      <c r="J38" s="118"/>
    </row>
    <row r="40" spans="1:10" x14ac:dyDescent="0.2">
      <c r="A40" t="s">
        <v>35</v>
      </c>
    </row>
    <row r="44" spans="1:10" x14ac:dyDescent="0.2">
      <c r="A44" s="88"/>
      <c r="B44" s="88"/>
      <c r="C44" s="88"/>
      <c r="D44" s="88"/>
    </row>
    <row r="45" spans="1:10" x14ac:dyDescent="0.2">
      <c r="A45" s="145" t="s">
        <v>58</v>
      </c>
      <c r="B45" s="145"/>
      <c r="C45" s="145"/>
    </row>
    <row r="47" spans="1:10" ht="29" customHeight="1" x14ac:dyDescent="0.2">
      <c r="A47" s="165" t="s">
        <v>20</v>
      </c>
      <c r="B47" s="166"/>
      <c r="C47" s="166"/>
      <c r="D47" s="166"/>
      <c r="E47" s="167"/>
      <c r="G47" s="165" t="s">
        <v>19</v>
      </c>
      <c r="H47" s="166"/>
      <c r="I47" s="166"/>
      <c r="J47" s="167"/>
    </row>
    <row r="48" spans="1:10" ht="29" customHeight="1" x14ac:dyDescent="0.2">
      <c r="A48" s="20" t="s">
        <v>18</v>
      </c>
      <c r="B48" s="163" t="str">
        <f>'Commercial Invoice'!B28:D28</f>
        <v>S25064</v>
      </c>
      <c r="C48" s="163"/>
      <c r="D48" s="163"/>
      <c r="E48" s="164"/>
      <c r="G48" s="17" t="s">
        <v>17</v>
      </c>
      <c r="H48" s="119" t="str">
        <f>'Commercial Invoice'!H28</f>
        <v>CMA CGM PASSION</v>
      </c>
      <c r="I48" s="119"/>
      <c r="J48" s="142"/>
    </row>
    <row r="49" spans="1:10" ht="29" customHeight="1" x14ac:dyDescent="0.2">
      <c r="A49" s="17" t="s">
        <v>16</v>
      </c>
      <c r="B49" s="107" t="str">
        <f>'Commercial Invoice'!B29:D29</f>
        <v>000268</v>
      </c>
      <c r="C49" s="107"/>
      <c r="D49" s="107"/>
      <c r="E49" s="108"/>
      <c r="G49" s="17" t="s">
        <v>15</v>
      </c>
      <c r="H49" s="119" t="str">
        <f>'Commercial Invoice'!H29</f>
        <v>0INLWE1MA</v>
      </c>
      <c r="I49" s="119"/>
      <c r="J49" s="142"/>
    </row>
    <row r="50" spans="1:10" ht="29" customHeight="1" x14ac:dyDescent="0.2">
      <c r="A50" s="17" t="s">
        <v>14</v>
      </c>
      <c r="B50" s="107" t="str">
        <f>'Commercial Invoice'!B30:D30</f>
        <v>NAM8352775</v>
      </c>
      <c r="C50" s="107"/>
      <c r="D50" s="107"/>
      <c r="E50" s="108"/>
      <c r="G50" s="17" t="s">
        <v>13</v>
      </c>
      <c r="H50" s="119" t="str">
        <f>'Commercial Invoice'!H30</f>
        <v>NORFLOK</v>
      </c>
      <c r="I50" s="119"/>
      <c r="J50" s="142"/>
    </row>
    <row r="51" spans="1:10" ht="29" customHeight="1" x14ac:dyDescent="0.2">
      <c r="A51" s="17"/>
      <c r="B51" s="107"/>
      <c r="C51" s="107"/>
      <c r="D51" s="107"/>
      <c r="E51" s="108"/>
      <c r="G51" s="17" t="s">
        <v>11</v>
      </c>
      <c r="H51" s="150" t="str">
        <f>'Commercial Invoice'!H31</f>
        <v>Dar Es Salaam</v>
      </c>
      <c r="I51" s="150"/>
      <c r="J51" s="151"/>
    </row>
    <row r="52" spans="1:10" ht="23" customHeight="1" x14ac:dyDescent="0.2">
      <c r="A52" s="17"/>
      <c r="B52" s="119"/>
      <c r="C52" s="119"/>
      <c r="D52" s="16"/>
      <c r="E52" s="15"/>
      <c r="G52" s="160" t="s">
        <v>8</v>
      </c>
      <c r="H52" s="161"/>
      <c r="I52" s="161"/>
      <c r="J52" s="162"/>
    </row>
    <row r="53" spans="1:10" x14ac:dyDescent="0.2">
      <c r="A53" s="8"/>
      <c r="B53" s="8"/>
      <c r="C53" s="8"/>
      <c r="D53" s="8"/>
      <c r="E53" s="8"/>
      <c r="G53" s="8"/>
      <c r="H53" s="8"/>
      <c r="I53" s="8"/>
      <c r="J53" s="8"/>
    </row>
  </sheetData>
  <mergeCells count="38">
    <mergeCell ref="H49:J49"/>
    <mergeCell ref="B48:E48"/>
    <mergeCell ref="B49:E49"/>
    <mergeCell ref="A47:E47"/>
    <mergeCell ref="G47:J47"/>
    <mergeCell ref="A45:C45"/>
    <mergeCell ref="A32:J34"/>
    <mergeCell ref="A36:J38"/>
    <mergeCell ref="H27:J27"/>
    <mergeCell ref="H48:J48"/>
    <mergeCell ref="A30:J30"/>
    <mergeCell ref="B27:E27"/>
    <mergeCell ref="H50:J50"/>
    <mergeCell ref="B52:C52"/>
    <mergeCell ref="G52:J52"/>
    <mergeCell ref="H51:J51"/>
    <mergeCell ref="B50:E50"/>
    <mergeCell ref="B51:E51"/>
    <mergeCell ref="B21:D21"/>
    <mergeCell ref="B24:D24"/>
    <mergeCell ref="B25:D25"/>
    <mergeCell ref="B26:D26"/>
    <mergeCell ref="A15:J16"/>
    <mergeCell ref="G22:G23"/>
    <mergeCell ref="H21:J21"/>
    <mergeCell ref="A22:A23"/>
    <mergeCell ref="B22:E23"/>
    <mergeCell ref="H22:J23"/>
    <mergeCell ref="H24:J24"/>
    <mergeCell ref="H25:J25"/>
    <mergeCell ref="H26:J26"/>
    <mergeCell ref="G14:J14"/>
    <mergeCell ref="A14:F14"/>
    <mergeCell ref="A8:C8"/>
    <mergeCell ref="A9:J9"/>
    <mergeCell ref="A19:E19"/>
    <mergeCell ref="G19:J19"/>
    <mergeCell ref="A13:G13"/>
  </mergeCells>
  <printOptions horizontalCentered="1" verticalCentered="1"/>
  <pageMargins left="0.25" right="0.25" top="0.25" bottom="0.25" header="0.25" footer="0.35"/>
  <pageSetup scale="75" orientation="portrait" horizontalDpi="4294967292" vertic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C2043-609F-C248-8EE2-6B10A5B9EF9A}">
  <sheetPr>
    <tabColor rgb="FF0070C0"/>
    <pageSetUpPr fitToPage="1"/>
  </sheetPr>
  <dimension ref="A2:K53"/>
  <sheetViews>
    <sheetView showGridLines="0" tabSelected="1" view="pageLayout" zoomScaleNormal="100" workbookViewId="0">
      <selection activeCell="B13" sqref="B13:C13"/>
    </sheetView>
  </sheetViews>
  <sheetFormatPr baseColWidth="10" defaultColWidth="11" defaultRowHeight="16" x14ac:dyDescent="0.2"/>
  <cols>
    <col min="1" max="1" width="14.83203125" customWidth="1"/>
    <col min="3" max="3" width="15" customWidth="1"/>
    <col min="4" max="4" width="8.1640625" customWidth="1"/>
    <col min="5" max="5" width="9.6640625" customWidth="1"/>
    <col min="6" max="6" width="7" customWidth="1"/>
    <col min="7" max="7" width="16.83203125" customWidth="1"/>
    <col min="8" max="8" width="11.6640625" customWidth="1"/>
    <col min="9" max="9" width="13.6640625" customWidth="1"/>
    <col min="10" max="10" width="18.33203125" customWidth="1"/>
    <col min="11" max="11" width="5.5" customWidth="1"/>
  </cols>
  <sheetData>
    <row r="2" spans="1:11" x14ac:dyDescent="0.2">
      <c r="D2" s="52" t="s">
        <v>33</v>
      </c>
    </row>
    <row r="3" spans="1:11" x14ac:dyDescent="0.2">
      <c r="D3" s="52" t="s">
        <v>32</v>
      </c>
    </row>
    <row r="4" spans="1:11" x14ac:dyDescent="0.2">
      <c r="D4" s="52" t="s">
        <v>31</v>
      </c>
    </row>
    <row r="5" spans="1:11" x14ac:dyDescent="0.2">
      <c r="D5" s="52" t="s">
        <v>30</v>
      </c>
    </row>
    <row r="8" spans="1:11" x14ac:dyDescent="0.2">
      <c r="A8" s="100"/>
      <c r="B8" s="100"/>
      <c r="C8" s="100"/>
      <c r="D8" s="51"/>
    </row>
    <row r="9" spans="1:11" ht="21" x14ac:dyDescent="0.2">
      <c r="A9" s="123" t="s">
        <v>48</v>
      </c>
      <c r="B9" s="123"/>
      <c r="C9" s="123"/>
      <c r="D9" s="123"/>
      <c r="E9" s="123"/>
      <c r="F9" s="123"/>
      <c r="G9" s="123"/>
      <c r="H9" s="123"/>
      <c r="I9" s="123"/>
      <c r="J9" s="123"/>
    </row>
    <row r="10" spans="1:11" ht="21" x14ac:dyDescent="0.2">
      <c r="A10" s="50"/>
      <c r="B10" s="50"/>
      <c r="C10" s="50"/>
      <c r="D10" s="50"/>
      <c r="E10" s="50"/>
      <c r="F10" s="50"/>
      <c r="G10" s="50"/>
      <c r="H10" s="50"/>
      <c r="I10" s="50"/>
      <c r="J10" s="50"/>
    </row>
    <row r="11" spans="1:11" ht="23" customHeight="1" x14ac:dyDescent="0.2">
      <c r="A11" s="49" t="s">
        <v>50</v>
      </c>
      <c r="B11" s="90" t="str">
        <f>'Commercial Invoice'!B11</f>
        <v>March 3, 2026</v>
      </c>
    </row>
    <row r="12" spans="1:11" x14ac:dyDescent="0.2">
      <c r="B12" s="48"/>
    </row>
    <row r="13" spans="1:11" ht="17" x14ac:dyDescent="0.2">
      <c r="A13" s="87" t="s">
        <v>18</v>
      </c>
      <c r="B13" s="173" t="str">
        <f>'Commercial Invoice'!B28:D28</f>
        <v>S25064</v>
      </c>
      <c r="C13" s="173"/>
      <c r="D13" s="67"/>
      <c r="E13" s="67"/>
    </row>
    <row r="14" spans="1:11" x14ac:dyDescent="0.2">
      <c r="B14" s="86"/>
      <c r="C14" s="86"/>
      <c r="K14" s="85"/>
    </row>
    <row r="16" spans="1:11" x14ac:dyDescent="0.2">
      <c r="A16" s="84"/>
      <c r="B16" s="83"/>
      <c r="C16" s="83"/>
      <c r="D16" s="83"/>
      <c r="E16" s="82"/>
      <c r="F16" s="65"/>
      <c r="G16" s="84"/>
      <c r="H16" s="83"/>
      <c r="I16" s="83"/>
      <c r="J16" s="82"/>
    </row>
    <row r="17" spans="1:10" x14ac:dyDescent="0.2">
      <c r="A17" s="177" t="s">
        <v>29</v>
      </c>
      <c r="B17" s="178"/>
      <c r="C17" s="178"/>
      <c r="D17" s="178"/>
      <c r="E17" s="179"/>
      <c r="F17" s="65"/>
      <c r="G17" s="177" t="s">
        <v>28</v>
      </c>
      <c r="H17" s="178"/>
      <c r="I17" s="178"/>
      <c r="J17" s="179"/>
    </row>
    <row r="18" spans="1:10" x14ac:dyDescent="0.2">
      <c r="A18" s="80"/>
      <c r="B18" s="65"/>
      <c r="C18" s="65"/>
      <c r="D18" s="65"/>
      <c r="E18" s="81"/>
      <c r="F18" s="65"/>
      <c r="G18" s="80"/>
      <c r="H18" s="79"/>
      <c r="I18" s="79"/>
      <c r="J18" s="78"/>
    </row>
    <row r="19" spans="1:10" ht="33" customHeight="1" x14ac:dyDescent="0.2">
      <c r="A19" s="76" t="s">
        <v>27</v>
      </c>
      <c r="B19" s="173" t="str">
        <f>'Commercial Invoice'!B17</f>
        <v>ALLIANCE FOR CHILDREN EVERYWHERE ZAMBIA</v>
      </c>
      <c r="C19" s="173"/>
      <c r="D19" s="173"/>
      <c r="E19" s="174"/>
      <c r="F19" s="77"/>
      <c r="G19" s="76" t="s">
        <v>27</v>
      </c>
      <c r="H19" s="175" t="str">
        <f>'Commercial Invoice'!H17</f>
        <v>ALLIANCE FOR CHILDREN EVERYWHERE ZAMBIA</v>
      </c>
      <c r="I19" s="175"/>
      <c r="J19" s="176"/>
    </row>
    <row r="20" spans="1:10" x14ac:dyDescent="0.2">
      <c r="A20" s="168" t="s">
        <v>26</v>
      </c>
      <c r="B20" s="169" t="str">
        <f>'Commercial Invoice'!B18</f>
        <v>1310 Chelston Green - Great East Road
Lusaka, ZMB</v>
      </c>
      <c r="C20" s="169"/>
      <c r="D20" s="169"/>
      <c r="E20" s="170"/>
      <c r="F20" s="74"/>
      <c r="G20" s="168" t="s">
        <v>26</v>
      </c>
      <c r="H20" s="171" t="str">
        <f>'Commercial Invoice'!H18</f>
        <v>1310 Chelston Green - Great East Road
Lusaka, ZMB</v>
      </c>
      <c r="I20" s="171"/>
      <c r="J20" s="172"/>
    </row>
    <row r="21" spans="1:10" ht="29" customHeight="1" x14ac:dyDescent="0.2">
      <c r="A21" s="168"/>
      <c r="B21" s="169"/>
      <c r="C21" s="169"/>
      <c r="D21" s="169"/>
      <c r="E21" s="170"/>
      <c r="F21" s="74"/>
      <c r="G21" s="168"/>
      <c r="H21" s="171"/>
      <c r="I21" s="171"/>
      <c r="J21" s="172"/>
    </row>
    <row r="22" spans="1:10" ht="18" customHeight="1" x14ac:dyDescent="0.2">
      <c r="A22" s="76" t="s">
        <v>25</v>
      </c>
      <c r="B22" s="173" t="str">
        <f>'Commercial Invoice'!B19</f>
        <v>Chantry Mweemba</v>
      </c>
      <c r="C22" s="173"/>
      <c r="D22" s="173"/>
      <c r="E22" s="174"/>
      <c r="F22" s="77"/>
      <c r="G22" s="76" t="s">
        <v>25</v>
      </c>
      <c r="H22" s="175" t="str">
        <f>'Commercial Invoice'!H19</f>
        <v>Chantry Mweemba</v>
      </c>
      <c r="I22" s="175"/>
      <c r="J22" s="176"/>
    </row>
    <row r="23" spans="1:10" ht="22" customHeight="1" x14ac:dyDescent="0.2">
      <c r="A23" s="76" t="s">
        <v>24</v>
      </c>
      <c r="B23" s="173" t="str">
        <f>'Commercial Invoice'!B20</f>
        <v xml:space="preserve">Chantry@childreneverywhere.org </v>
      </c>
      <c r="C23" s="173"/>
      <c r="D23" s="173"/>
      <c r="E23" s="174"/>
      <c r="F23" s="77"/>
      <c r="G23" s="76" t="s">
        <v>24</v>
      </c>
      <c r="H23" s="175" t="str">
        <f>'Commercial Invoice'!H20</f>
        <v xml:space="preserve">Chantry@childreneverywhere.org </v>
      </c>
      <c r="I23" s="175"/>
      <c r="J23" s="176"/>
    </row>
    <row r="24" spans="1:10" x14ac:dyDescent="0.2">
      <c r="A24" s="76" t="s">
        <v>23</v>
      </c>
      <c r="B24" s="173" t="str">
        <f>'Commercial Invoice'!B21</f>
        <v>+260977468667</v>
      </c>
      <c r="C24" s="173"/>
      <c r="D24" s="173"/>
      <c r="E24" s="174"/>
      <c r="F24" s="77"/>
      <c r="G24" s="76" t="s">
        <v>23</v>
      </c>
      <c r="H24" s="173" t="str">
        <f>'Commercial Invoice'!H21</f>
        <v>+260977468667</v>
      </c>
      <c r="I24" s="175"/>
      <c r="J24" s="176"/>
    </row>
    <row r="25" spans="1:10" x14ac:dyDescent="0.2">
      <c r="A25" s="75"/>
      <c r="B25" s="169"/>
      <c r="C25" s="169"/>
      <c r="D25" s="169"/>
      <c r="E25" s="170"/>
      <c r="F25" s="74"/>
      <c r="G25" s="75"/>
      <c r="H25" s="169"/>
      <c r="I25" s="169"/>
      <c r="J25" s="170"/>
    </row>
    <row r="26" spans="1:10" ht="35" customHeight="1" x14ac:dyDescent="0.2">
      <c r="A26" s="73"/>
      <c r="B26" s="72"/>
      <c r="C26" s="72"/>
      <c r="D26" s="72"/>
      <c r="E26" s="71"/>
      <c r="F26" s="74"/>
      <c r="G26" s="73"/>
      <c r="H26" s="72"/>
      <c r="I26" s="72"/>
      <c r="J26" s="71"/>
    </row>
    <row r="27" spans="1:10" ht="14" customHeight="1" x14ac:dyDescent="0.2">
      <c r="A27" s="65"/>
      <c r="B27" s="65"/>
      <c r="C27" s="65"/>
      <c r="D27" s="65"/>
      <c r="E27" s="65"/>
      <c r="F27" s="65"/>
      <c r="G27" s="65"/>
      <c r="H27" s="65"/>
      <c r="I27" s="65"/>
      <c r="J27" s="65"/>
    </row>
    <row r="28" spans="1:10" ht="14" customHeight="1" x14ac:dyDescent="0.2">
      <c r="A28" s="70" t="str">
        <f>B19</f>
        <v>ALLIANCE FOR CHILDREN EVERYWHERE ZAMBIA</v>
      </c>
      <c r="B28" s="69"/>
      <c r="C28" s="69"/>
      <c r="D28" s="69"/>
      <c r="E28" s="65"/>
      <c r="G28" s="65"/>
      <c r="H28" s="65"/>
      <c r="I28" s="65"/>
      <c r="J28" s="65"/>
    </row>
    <row r="29" spans="1:10" ht="9" customHeight="1" x14ac:dyDescent="0.2">
      <c r="A29" s="65"/>
      <c r="B29" s="65"/>
      <c r="C29" s="65"/>
      <c r="D29" s="65"/>
      <c r="E29" s="65"/>
      <c r="F29" s="65"/>
      <c r="G29" s="65"/>
      <c r="H29" s="65"/>
      <c r="I29" s="65"/>
      <c r="J29" s="65"/>
    </row>
    <row r="30" spans="1:10" ht="63" customHeight="1" x14ac:dyDescent="0.2">
      <c r="A30" s="175" t="s">
        <v>47</v>
      </c>
      <c r="B30" s="175"/>
      <c r="C30" s="175"/>
      <c r="D30" s="181" t="str">
        <f>'Commercial Invoice'!D37</f>
        <v>265 PACKAGE(S) OF (36 PALLETS, 229 BOXES) DONATED CARGO: NEW CLOTHING, NEW SHOES, AND EXAM GLOVES (DETAIL ON PACKING LIST) FOR HUMANITARIAN ASSISTANCE. THIS SHIPMENT IS A DONATION FOR RELIEF OR CHARITY ONLY. NOT TO BE RESOLD. NOT FOR EXCHANGE FOR PROFIT OR GAIN. NO COMMERCIAL VALUE. NLR - NO LICENSE REQUIRED.</v>
      </c>
      <c r="E30" s="181"/>
      <c r="F30" s="181"/>
      <c r="G30" s="181"/>
      <c r="H30" s="181"/>
      <c r="I30" s="181"/>
      <c r="J30" s="181"/>
    </row>
    <row r="31" spans="1:10" ht="16" customHeight="1" x14ac:dyDescent="0.2">
      <c r="A31" s="66"/>
      <c r="B31" s="66"/>
      <c r="C31" s="66"/>
      <c r="D31" s="68"/>
      <c r="E31" s="68"/>
      <c r="F31" s="68"/>
      <c r="G31" s="68"/>
      <c r="H31" s="68"/>
      <c r="I31" s="68"/>
      <c r="J31" s="68"/>
    </row>
    <row r="32" spans="1:10" ht="14" customHeight="1" x14ac:dyDescent="0.2">
      <c r="A32" s="175" t="s">
        <v>46</v>
      </c>
      <c r="B32" s="175"/>
      <c r="C32" s="68" t="str">
        <f>'Commercial Invoice'!A37</f>
        <v>TGHU6482308</v>
      </c>
      <c r="D32" s="68" t="s">
        <v>45</v>
      </c>
      <c r="E32" s="182" t="str">
        <f>'Commercial Invoice'!C37</f>
        <v>UL-5636691</v>
      </c>
      <c r="F32" s="182"/>
      <c r="G32" s="67"/>
      <c r="H32" s="67"/>
      <c r="I32" s="67"/>
      <c r="J32" s="67"/>
    </row>
    <row r="33" spans="1:10" x14ac:dyDescent="0.2">
      <c r="A33" s="66"/>
      <c r="B33" s="66"/>
      <c r="C33" s="66"/>
      <c r="D33" s="66"/>
      <c r="E33" s="66"/>
      <c r="F33" s="66"/>
      <c r="G33" s="66"/>
      <c r="H33" s="66"/>
      <c r="I33" s="66"/>
      <c r="J33" s="66"/>
    </row>
    <row r="34" spans="1:10" ht="15" customHeight="1" x14ac:dyDescent="0.2">
      <c r="A34" s="175" t="s">
        <v>44</v>
      </c>
      <c r="B34" s="175"/>
      <c r="C34" s="175"/>
      <c r="D34" s="175"/>
      <c r="E34" s="175"/>
      <c r="F34" s="175"/>
      <c r="G34" s="175"/>
      <c r="H34" s="175"/>
      <c r="I34" s="175"/>
      <c r="J34" s="175"/>
    </row>
    <row r="35" spans="1:10" x14ac:dyDescent="0.2">
      <c r="A35" s="175"/>
      <c r="B35" s="175"/>
      <c r="C35" s="175"/>
      <c r="D35" s="175"/>
      <c r="E35" s="175"/>
      <c r="F35" s="175"/>
      <c r="G35" s="175"/>
      <c r="H35" s="175"/>
      <c r="I35" s="175"/>
      <c r="J35" s="175"/>
    </row>
    <row r="36" spans="1:10" x14ac:dyDescent="0.2">
      <c r="A36" s="175"/>
      <c r="B36" s="175"/>
      <c r="C36" s="175"/>
      <c r="D36" s="175"/>
      <c r="E36" s="175"/>
      <c r="F36" s="175"/>
      <c r="G36" s="175"/>
      <c r="H36" s="175"/>
      <c r="I36" s="175"/>
      <c r="J36" s="175"/>
    </row>
    <row r="37" spans="1:10" x14ac:dyDescent="0.2">
      <c r="A37" s="66"/>
      <c r="B37" s="66"/>
      <c r="C37" s="66"/>
      <c r="D37" s="66"/>
      <c r="E37" s="66"/>
      <c r="F37" s="66"/>
      <c r="G37" s="66"/>
      <c r="H37" s="66"/>
      <c r="I37" s="66"/>
      <c r="J37" s="66"/>
    </row>
    <row r="38" spans="1:10" ht="15" customHeight="1" x14ac:dyDescent="0.2">
      <c r="A38" s="158" t="s">
        <v>43</v>
      </c>
      <c r="B38" s="158"/>
      <c r="C38" s="158"/>
      <c r="D38" s="158"/>
      <c r="E38" s="158"/>
      <c r="F38" s="158"/>
      <c r="G38" s="158"/>
      <c r="H38" s="158"/>
      <c r="I38" s="158"/>
      <c r="J38" s="158"/>
    </row>
    <row r="39" spans="1:10" x14ac:dyDescent="0.2">
      <c r="A39" s="158"/>
      <c r="B39" s="158"/>
      <c r="C39" s="158"/>
      <c r="D39" s="158"/>
      <c r="E39" s="158"/>
      <c r="F39" s="158"/>
      <c r="G39" s="158"/>
      <c r="H39" s="158"/>
      <c r="I39" s="158"/>
      <c r="J39" s="158"/>
    </row>
    <row r="40" spans="1:10" x14ac:dyDescent="0.2">
      <c r="A40" s="66"/>
      <c r="B40" s="66"/>
      <c r="C40" s="66"/>
      <c r="D40" s="66"/>
      <c r="E40" s="66"/>
      <c r="F40" s="66"/>
      <c r="G40" s="66"/>
      <c r="H40" s="66"/>
      <c r="I40" s="66"/>
      <c r="J40" s="66"/>
    </row>
    <row r="41" spans="1:10" ht="15" customHeight="1" x14ac:dyDescent="0.2">
      <c r="A41" s="175" t="s">
        <v>42</v>
      </c>
      <c r="B41" s="175"/>
      <c r="C41" s="175"/>
      <c r="D41" s="175"/>
      <c r="E41" s="175"/>
      <c r="F41" s="175"/>
      <c r="G41" s="175"/>
      <c r="H41" s="175"/>
      <c r="I41" s="175"/>
      <c r="J41" s="175"/>
    </row>
    <row r="42" spans="1:10" x14ac:dyDescent="0.2">
      <c r="A42" s="65"/>
      <c r="B42" s="65"/>
      <c r="C42" s="65"/>
      <c r="D42" s="65"/>
      <c r="E42" s="65"/>
      <c r="F42" s="65"/>
      <c r="G42" s="65"/>
      <c r="H42" s="65"/>
      <c r="I42" s="65"/>
      <c r="J42" s="65"/>
    </row>
    <row r="43" spans="1:10" x14ac:dyDescent="0.2">
      <c r="A43" s="65" t="s">
        <v>35</v>
      </c>
      <c r="B43" s="65"/>
      <c r="C43" s="65"/>
      <c r="D43" s="65"/>
      <c r="E43" s="65"/>
      <c r="F43" s="65"/>
      <c r="G43" s="65"/>
      <c r="H43" s="65"/>
      <c r="I43" s="65"/>
      <c r="J43" s="65"/>
    </row>
    <row r="44" spans="1:10" x14ac:dyDescent="0.2">
      <c r="A44" s="65"/>
      <c r="B44" s="65"/>
      <c r="C44" s="65"/>
      <c r="D44" s="65"/>
      <c r="E44" s="65"/>
      <c r="F44" s="65"/>
      <c r="G44" s="65"/>
      <c r="H44" s="65"/>
      <c r="I44" s="65"/>
      <c r="J44" s="65"/>
    </row>
    <row r="45" spans="1:10" x14ac:dyDescent="0.2">
      <c r="A45" s="65"/>
      <c r="B45" s="65"/>
      <c r="C45" s="65"/>
      <c r="D45" s="65"/>
      <c r="E45" s="65"/>
      <c r="F45" s="65"/>
      <c r="G45" s="65"/>
      <c r="H45" s="65"/>
      <c r="I45" s="65"/>
      <c r="J45" s="65"/>
    </row>
    <row r="46" spans="1:10" x14ac:dyDescent="0.2">
      <c r="A46" s="65"/>
      <c r="B46" s="65"/>
      <c r="C46" s="65"/>
      <c r="D46" s="65"/>
      <c r="E46" s="65"/>
      <c r="F46" s="65"/>
      <c r="G46" s="65"/>
      <c r="H46" s="65"/>
      <c r="I46" s="65"/>
      <c r="J46" s="65"/>
    </row>
    <row r="47" spans="1:10" x14ac:dyDescent="0.2">
      <c r="A47" s="65"/>
      <c r="B47" s="65"/>
      <c r="C47" s="65"/>
      <c r="D47" s="65"/>
      <c r="E47" s="65"/>
      <c r="F47" s="65"/>
      <c r="G47" s="65"/>
      <c r="H47" s="65"/>
      <c r="I47" s="65"/>
      <c r="J47" s="65"/>
    </row>
    <row r="48" spans="1:10" ht="17" customHeight="1" x14ac:dyDescent="0.2">
      <c r="A48" s="89"/>
      <c r="B48" s="89"/>
      <c r="C48" s="89"/>
      <c r="D48" s="65"/>
      <c r="E48" s="65"/>
      <c r="F48" s="65"/>
      <c r="G48" s="65"/>
      <c r="H48" s="65"/>
      <c r="I48" s="65"/>
      <c r="J48" s="65"/>
    </row>
    <row r="49" spans="1:10" ht="19" customHeight="1" x14ac:dyDescent="0.2">
      <c r="A49" s="180" t="s">
        <v>58</v>
      </c>
      <c r="B49" s="180"/>
      <c r="C49" s="180"/>
      <c r="E49" s="65"/>
      <c r="F49" s="65"/>
      <c r="G49" s="65"/>
      <c r="H49" s="65"/>
      <c r="I49" s="65"/>
      <c r="J49" s="65"/>
    </row>
    <row r="50" spans="1:10" ht="29" customHeight="1" x14ac:dyDescent="0.2">
      <c r="A50" s="65"/>
      <c r="B50" s="65"/>
      <c r="C50" s="65"/>
      <c r="D50" s="65"/>
      <c r="E50" s="65"/>
      <c r="F50" s="65"/>
      <c r="G50" s="65"/>
      <c r="H50" s="65"/>
      <c r="I50" s="65"/>
      <c r="J50" s="65"/>
    </row>
    <row r="51" spans="1:10" ht="29" customHeight="1" x14ac:dyDescent="0.2"/>
    <row r="52" spans="1:10" ht="29" customHeight="1" x14ac:dyDescent="0.2"/>
    <row r="53" spans="1:10" ht="28" customHeight="1" x14ac:dyDescent="0.2"/>
  </sheetData>
  <mergeCells count="27">
    <mergeCell ref="A41:J41"/>
    <mergeCell ref="A49:C49"/>
    <mergeCell ref="B25:E25"/>
    <mergeCell ref="H25:J25"/>
    <mergeCell ref="A34:J36"/>
    <mergeCell ref="A38:J39"/>
    <mergeCell ref="A32:B32"/>
    <mergeCell ref="A30:C30"/>
    <mergeCell ref="D30:J30"/>
    <mergeCell ref="E32:F32"/>
    <mergeCell ref="B22:E22"/>
    <mergeCell ref="H22:J22"/>
    <mergeCell ref="B23:E23"/>
    <mergeCell ref="H23:J23"/>
    <mergeCell ref="B24:E24"/>
    <mergeCell ref="H24:J24"/>
    <mergeCell ref="A20:A21"/>
    <mergeCell ref="B20:E21"/>
    <mergeCell ref="G20:G21"/>
    <mergeCell ref="H20:J21"/>
    <mergeCell ref="A8:C8"/>
    <mergeCell ref="A9:J9"/>
    <mergeCell ref="B19:E19"/>
    <mergeCell ref="B13:C13"/>
    <mergeCell ref="H19:J19"/>
    <mergeCell ref="A17:E17"/>
    <mergeCell ref="G17:J17"/>
  </mergeCells>
  <printOptions horizontalCentered="1" verticalCentered="1"/>
  <pageMargins left="0.25" right="0.25" top="0.25" bottom="0.25" header="0.25" footer="0.35"/>
  <pageSetup scale="75" orientation="portrait" horizontalDpi="4294967292" vertic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95b7ca8-b57e-45ad-a0d6-40c1b64f5a16">
      <Terms xmlns="http://schemas.microsoft.com/office/infopath/2007/PartnerControls"/>
    </lcf76f155ced4ddcb4097134ff3c332f>
    <TaxCatchAll xmlns="96f2e6f6-d09e-4761-8f92-782a2eef91e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93C9D14F6005744BD103AF8071EC3DB" ma:contentTypeVersion="19" ma:contentTypeDescription="Create a new document." ma:contentTypeScope="" ma:versionID="5e32dedc66f65d1e9e1e3fcd4374d152">
  <xsd:schema xmlns:xsd="http://www.w3.org/2001/XMLSchema" xmlns:xs="http://www.w3.org/2001/XMLSchema" xmlns:p="http://schemas.microsoft.com/office/2006/metadata/properties" xmlns:ns2="c95b7ca8-b57e-45ad-a0d6-40c1b64f5a16" xmlns:ns3="96f2e6f6-d09e-4761-8f92-782a2eef91e0" targetNamespace="http://schemas.microsoft.com/office/2006/metadata/properties" ma:root="true" ma:fieldsID="cba8380e1c35d5f3c46f6d2060284204" ns2:_="" ns3:_="">
    <xsd:import namespace="c95b7ca8-b57e-45ad-a0d6-40c1b64f5a16"/>
    <xsd:import namespace="96f2e6f6-d09e-4761-8f92-782a2eef91e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5b7ca8-b57e-45ad-a0d6-40c1b64f5a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bb68d6b-7f67-42bf-9c6f-0117297719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2e6f6-d09e-4761-8f92-782a2eef91e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8cfefeb-4240-4695-98f9-ea4337d4e613}" ma:internalName="TaxCatchAll" ma:showField="CatchAllData" ma:web="96f2e6f6-d09e-4761-8f92-782a2eef91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3DAD14-BC8A-4919-8035-1D6EA74996D0}">
  <ds:schemaRefs>
    <ds:schemaRef ds:uri="http://schemas.openxmlformats.org/package/2006/metadata/core-properties"/>
    <ds:schemaRef ds:uri="http://schemas.microsoft.com/office/infopath/2007/PartnerControls"/>
    <ds:schemaRef ds:uri="http://schemas.microsoft.com/office/2006/documentManagement/types"/>
    <ds:schemaRef ds:uri="http://purl.org/dc/dcmitype/"/>
    <ds:schemaRef ds:uri="c95b7ca8-b57e-45ad-a0d6-40c1b64f5a16"/>
    <ds:schemaRef ds:uri="http://purl.org/dc/terms/"/>
    <ds:schemaRef ds:uri="http://purl.org/dc/elements/1.1/"/>
    <ds:schemaRef ds:uri="96f2e6f6-d09e-4761-8f92-782a2eef91e0"/>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25116C5C-91D5-49BA-96E3-0F8D5D7DA638}">
  <ds:schemaRefs>
    <ds:schemaRef ds:uri="http://schemas.microsoft.com/sharepoint/v3/contenttype/forms"/>
  </ds:schemaRefs>
</ds:datastoreItem>
</file>

<file path=customXml/itemProps3.xml><?xml version="1.0" encoding="utf-8"?>
<ds:datastoreItem xmlns:ds="http://schemas.openxmlformats.org/officeDocument/2006/customXml" ds:itemID="{08BF9C43-5242-43CF-ABF7-68E13446FF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5b7ca8-b57e-45ad-a0d6-40c1b64f5a16"/>
    <ds:schemaRef ds:uri="96f2e6f6-d09e-4761-8f92-782a2eef91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Commercial Invoice</vt:lpstr>
      <vt:lpstr>Packing List</vt:lpstr>
      <vt:lpstr>Certificate of Donation</vt:lpstr>
      <vt:lpstr>Letter of Donation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Steve Oesterheld (Warehouse &amp; Logistics Coordinator)</cp:lastModifiedBy>
  <cp:lastPrinted>2021-02-12T18:13:38Z</cp:lastPrinted>
  <dcterms:created xsi:type="dcterms:W3CDTF">2021-02-12T17:03:05Z</dcterms:created>
  <dcterms:modified xsi:type="dcterms:W3CDTF">2026-03-09T13:37:34Z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0x010100993C9D14F6005744BD103AF8071EC3DB</vt:lpwstr>
  </property>
  <property fmtid="{D5CDD505-2E9C-101B-9397-08002B2CF9AE}" pid="3" name="MediaServiceImageTags">
    <vt:lpwstr/>
  </property>
</Properties>
</file>