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Projects/S25059-supplement docs/"/>
    </mc:Choice>
  </mc:AlternateContent>
  <xr:revisionPtr revIDLastSave="45" documentId="13_ncr:1_{94D2186D-1F0B-B646-BB2F-C553363AF688}" xr6:coauthVersionLast="47" xr6:coauthVersionMax="47" xr10:uidLastSave="{56953180-2DE1-DF44-96CC-0650C1DFBB65}"/>
  <bookViews>
    <workbookView xWindow="34840" yWindow="314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<sst xmlns="http://schemas.openxmlformats.org/spreadsheetml/2006/main" count="154" uniqueCount="60">
  <si>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</si>
  <si>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</si>
  <si>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</si>
  <si>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</si>
  <si>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</si>
  <si>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</si>
  <si>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</si>
  <si>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</si>
  <si>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</si>
  <si>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</si>
  <si>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</si>
  <si>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</si>
  <si>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</si>
  <si>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</si>
  <si>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</si>
  <si>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</si>
  <si>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</si>
  <si>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</si>
  <si>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</si>
  <si>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</si>
  <si>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</si>
  <si>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</si>
  <si>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</si>
  <si>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</si>
  <si>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</si>
  <si>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</si>
  <si>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</si>
  <si>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</si>
  <si>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</si>
  <si>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</si>
  <si>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</si>
  <si>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</si>
  <si>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</si>
  <si>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</si>
  <si>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</si>
  <si>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</si>
  <si>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</si>
  <si>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</si>
  <si>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</si>
  <si>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</si>
  <si>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</si>
  <si>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</si>
  <si>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</si>
  <si>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</si>
  <si>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</si>
  <si>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</si>
  <si>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</si>
  <si>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</si>
  <si>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</si>
  <si>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</si>
  <si>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</si>
  <si>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</si>
  <si>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</si>
  <si>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</si>
  <si>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</si>
  <si>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Chantry Mweemba</t>
  </si>
  <si>
    <t xml:space="preserve">Chantry@childreneverywhere.org </t>
  </si>
  <si>
    <t>+260977468667</t>
  </si>
  <si>
    <t>Director,  Humanitarian Aid, Josh Brewer</t>
  </si>
  <si>
    <t>Dar Es Salaam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</si>
</sst>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1" fillId="0" borderId="0" xfId="0" applyFont="1"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490404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15394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ntry@childreneverywhere.org" TargetMode="External"/><Relationship Id="rId1" Type="http://schemas.openxmlformats.org/officeDocument/2006/relationships/hyperlink" Target="mailto:Chantry@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9" zoomScaleNormal="100" workbookViewId="0">
      <selection activeCell="E31" sqref="E31"/>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0"/>
      <c r="B8" s="100"/>
      <c r="C8" s="100"/>
      <c r="D8" s="51"/>
    </row>
    <row r="9" spans="1:10" ht="21" x14ac:dyDescent="0.2">
      <c r="A9" s="123" t="s">
        <v>51</v>
      </c>
      <c r="B9" s="123"/>
      <c r="C9" s="123"/>
      <c r="D9" s="123"/>
      <c r="E9" s="123"/>
      <c r="F9" s="123"/>
      <c r="G9" s="123"/>
      <c r="H9" s="123"/>
      <c r="I9" s="123"/>
      <c r="J9" s="123"/>
    </row>
    <row r="10" spans="1:10" ht="21" x14ac:dyDescent="0.2">
      <c r="A10" s="50"/>
      <c r="B10" s="50"/>
      <c r="C10" s="50"/>
      <c r="D10" s="50"/>
      <c r="E10" s="50"/>
      <c r="F10" s="50"/>
      <c r="G10" s="50"/>
      <c r="H10" s="50"/>
      <c r="I10" s="50"/>
    </row>
    <row r="11" spans="1:10" ht="23" customHeight="1" x14ac:dyDescent="0.2">
      <c r="A11" s="49" t="s">
        <v>50</v>
      </c>
      <c r="B11" s="128"/>
      <c r="C11" s="128"/>
    </row>
    <row r="12" spans="1:10" x14ac:dyDescent="0.2">
      <c r="B12" s="48"/>
    </row>
    <row r="14" spans="1:10" x14ac:dyDescent="0.2">
      <c r="A14" s="26"/>
      <c r="B14" s="25"/>
      <c r="C14" s="25"/>
      <c r="D14" s="47"/>
      <c r="G14" s="26"/>
      <c r="H14" s="25"/>
      <c r="I14" s="25"/>
      <c r="J14" s="24"/>
    </row>
    <row r="15" spans="1:10" x14ac:dyDescent="0.2">
      <c r="A15" s="120" t="s">
        <v>29</v>
      </c>
      <c r="B15" s="121"/>
      <c r="C15" s="121"/>
      <c r="D15" s="127"/>
      <c r="E15" s="22"/>
      <c r="G15" s="120" t="s">
        <v>28</v>
      </c>
      <c r="H15" s="121"/>
      <c r="I15" s="121"/>
      <c r="J15" s="122"/>
    </row>
    <row r="16" spans="1:10" x14ac:dyDescent="0.2">
      <c r="A16" s="45"/>
      <c r="D16" s="46"/>
      <c r="G16" s="45"/>
      <c r="J16" s="44"/>
    </row>
    <row r="17" spans="1:10" ht="32" customHeight="1" x14ac:dyDescent="0.2">
      <c r="A17" s="12" t="s">
        <v>27</v>
      </c>
      <c r="B17" s="124" t="s">
        <v>54</v>
      </c>
      <c r="C17" s="124"/>
      <c r="D17" s="43"/>
      <c r="E17" s="42"/>
      <c r="F17" s="22"/>
      <c r="G17" s="12" t="s">
        <v>27</v>
      </c>
      <c r="H17" s="124" t="s">
        <v>54</v>
      </c>
      <c r="I17" s="124"/>
      <c r="J17" s="126"/>
    </row>
    <row r="18" spans="1:10" ht="45" customHeight="1" x14ac:dyDescent="0.2">
      <c r="A18" s="12" t="s">
        <v>26</v>
      </c>
      <c r="B18" s="124" t="s">
        <v>53</v>
      </c>
      <c r="C18" s="124"/>
      <c r="D18" s="125"/>
      <c r="F18" s="41"/>
      <c r="G18" s="12" t="s">
        <v>26</v>
      </c>
      <c r="H18" s="124" t="s">
        <v>53</v>
      </c>
      <c r="I18" s="124"/>
      <c r="J18" s="125"/>
    </row>
    <row r="19" spans="1:10" ht="23" customHeight="1" x14ac:dyDescent="0.2">
      <c r="A19" s="12" t="s">
        <v>25</v>
      </c>
      <c r="B19" s="133" t="s">
        <v>55</v>
      </c>
      <c r="C19" s="133"/>
      <c r="D19" s="134"/>
      <c r="E19" s="40"/>
      <c r="F19" s="35"/>
      <c r="G19" s="12" t="s">
        <v>25</v>
      </c>
      <c r="H19" s="133" t="s">
        <v>55</v>
      </c>
      <c r="I19" s="133"/>
      <c r="J19" s="134"/>
    </row>
    <row r="20" spans="1:10" ht="26" customHeight="1" x14ac:dyDescent="0.2">
      <c r="A20" s="12" t="s">
        <v>24</v>
      </c>
      <c r="B20" s="135" t="s">
        <v>56</v>
      </c>
      <c r="C20" s="135"/>
      <c r="D20" s="136"/>
      <c r="E20" s="39"/>
      <c r="F20" s="38"/>
      <c r="G20" s="12" t="s">
        <v>24</v>
      </c>
      <c r="H20" s="135" t="s">
        <v>56</v>
      </c>
      <c r="I20" s="135"/>
      <c r="J20" s="136"/>
    </row>
    <row r="21" spans="1:10" ht="16" customHeight="1" x14ac:dyDescent="0.2">
      <c r="A21" s="12" t="s">
        <v>23</v>
      </c>
      <c r="B21" s="128" t="s">
        <v>57</v>
      </c>
      <c r="C21" s="128"/>
      <c r="D21" s="137"/>
      <c r="F21" s="37"/>
      <c r="G21" s="12" t="s">
        <v>23</v>
      </c>
      <c r="H21" s="128" t="s">
        <v>57</v>
      </c>
      <c r="I21" s="128"/>
      <c r="J21" s="137"/>
    </row>
    <row r="22" spans="1:10" x14ac:dyDescent="0.2">
      <c r="A22" s="12" t="s">
        <v>22</v>
      </c>
      <c r="B22" s="129">
        <v>1002946295</v>
      </c>
      <c r="C22" s="129"/>
      <c r="D22" s="130"/>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20</v>
      </c>
      <c r="B26" s="121"/>
      <c r="C26" s="121"/>
      <c r="D26" s="122"/>
      <c r="E26" s="22"/>
      <c r="F26" s="22"/>
      <c r="G26" s="120" t="s">
        <v>19</v>
      </c>
      <c r="H26" s="121"/>
      <c r="I26" s="121"/>
      <c r="J26" s="122"/>
    </row>
    <row r="27" spans="1:10" x14ac:dyDescent="0.2">
      <c r="A27" s="23"/>
      <c r="B27" s="22"/>
      <c r="C27" s="22"/>
      <c r="D27" s="21"/>
      <c r="E27" s="22"/>
      <c r="F27" s="22"/>
      <c r="G27" s="23"/>
      <c r="H27" s="22"/>
      <c r="I27" s="22"/>
      <c r="J27" s="21"/>
    </row>
    <row r="28" spans="1:10" ht="23" customHeight="1" x14ac:dyDescent="0.2">
      <c r="A28" s="20" t="s">
        <v>18</v>
      </c>
      <c r="B28" s="131"/>
      <c r="C28" s="131"/>
      <c r="D28" s="132"/>
      <c r="E28" s="19"/>
      <c r="F28" s="19"/>
      <c r="G28" s="17" t="s">
        <v>17</v>
      </c>
      <c r="H28" s="16"/>
      <c r="I28" s="16"/>
      <c r="J28" s="15"/>
    </row>
    <row r="29" spans="1:10" ht="22" customHeight="1" x14ac:dyDescent="0.2">
      <c r="A29" s="17" t="s">
        <v>16</v>
      </c>
      <c r="B29" s="107"/>
      <c r="C29" s="107"/>
      <c r="D29" s="108"/>
      <c r="E29" s="18"/>
      <c r="F29" s="18"/>
      <c r="G29" s="17" t="s">
        <v>15</v>
      </c>
      <c r="H29" s="16"/>
      <c r="I29" s="16"/>
      <c r="J29" s="15"/>
    </row>
    <row r="30" spans="1:10" ht="22" customHeight="1" x14ac:dyDescent="0.2">
      <c r="A30" s="17" t="s">
        <v>14</v>
      </c>
      <c r="B30" s="107"/>
      <c r="C30" s="107"/>
      <c r="D30" s="108"/>
      <c r="E30" s="18"/>
      <c r="F30" s="18"/>
      <c r="G30" s="17" t="s">
        <v>13</v>
      </c>
      <c r="H30" s="93"/>
      <c r="I30" s="16"/>
      <c r="J30" s="15"/>
    </row>
    <row r="31" spans="1:10" ht="30" customHeight="1" x14ac:dyDescent="0.2">
      <c r="A31" s="17" t="s">
        <v>12</v>
      </c>
      <c r="B31" s="107" t="s">
        <v>49</v>
      </c>
      <c r="C31" s="107"/>
      <c r="D31" s="108"/>
      <c r="E31" s="18"/>
      <c r="F31" s="18"/>
      <c r="G31" s="17" t="s">
        <v>11</v>
      </c>
      <c r="H31" s="118" t="s">
        <v>59</v>
      </c>
      <c r="I31" s="119"/>
      <c r="J31" s="15"/>
    </row>
    <row r="32" spans="1:10" ht="18" customHeight="1" x14ac:dyDescent="0.2">
      <c r="A32" s="12" t="s">
        <v>10</v>
      </c>
      <c r="B32" s="117" t="s">
        <v>9</v>
      </c>
      <c r="C32" s="117"/>
      <c r="D32" s="14"/>
      <c r="E32" s="13"/>
      <c r="F32" s="13"/>
      <c r="G32" s="12"/>
      <c r="H32" s="9"/>
      <c r="I32" s="9"/>
      <c r="J32" s="11"/>
    </row>
    <row r="33" spans="1:10" ht="18" customHeight="1" x14ac:dyDescent="0.2">
      <c r="A33" s="10"/>
      <c r="B33" s="115"/>
      <c r="C33" s="115"/>
      <c r="D33" s="116"/>
      <c r="E33" s="9"/>
      <c r="F33" s="9"/>
      <c r="G33" s="109" t="s">
        <v>8</v>
      </c>
      <c r="H33" s="110"/>
      <c r="I33" s="110"/>
      <c r="J33" s="111"/>
    </row>
    <row r="34" spans="1:10" x14ac:dyDescent="0.2">
      <c r="A34" s="8"/>
      <c r="B34" s="8"/>
      <c r="C34" s="8"/>
      <c r="D34" s="8"/>
      <c r="G34" s="8"/>
      <c r="H34" s="8"/>
      <c r="I34" s="8"/>
      <c r="J34" s="8"/>
    </row>
    <row r="36" spans="1:10" ht="20" x14ac:dyDescent="0.2">
      <c r="A36" s="102" t="s">
        <v>7</v>
      </c>
      <c r="B36" s="112"/>
      <c r="C36" s="7" t="s">
        <v>6</v>
      </c>
      <c r="D36" s="101" t="s">
        <v>5</v>
      </c>
      <c r="E36" s="102"/>
      <c r="F36" s="102"/>
      <c r="G36" s="102"/>
      <c r="H36" s="103"/>
      <c r="I36" s="6" t="s">
        <v>4</v>
      </c>
      <c r="J36" s="5" t="s">
        <v>3</v>
      </c>
    </row>
    <row r="37" spans="1:10" ht="112" customHeight="1" x14ac:dyDescent="0.2">
      <c r="A37" s="113"/>
      <c r="B37" s="114"/>
      <c r="C37" s="91"/>
      <c r="D37" s="104"/>
      <c r="E37" s="105"/>
      <c r="F37" s="105"/>
      <c r="G37" s="105"/>
      <c r="H37" s="106"/>
      <c r="I37" s="92"/>
      <c r="J37" s="2">
        <v>5000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f>B11</f>
        <v>0</v>
      </c>
      <c r="I45" s="96"/>
      <c r="J45" s="96"/>
    </row>
    <row r="46" spans="1:10" ht="19" customHeight="1" x14ac:dyDescent="0.2">
      <c r="A46" s="94" t="s">
        <v>58</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5"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0"/>
      <c r="B8" s="100"/>
      <c r="C8" s="100"/>
      <c r="D8" s="51"/>
    </row>
    <row r="9" spans="1:9" ht="21" x14ac:dyDescent="0.2">
      <c r="A9" s="123" t="s">
        <v>34</v>
      </c>
      <c r="B9" s="123"/>
      <c r="C9" s="123"/>
      <c r="D9" s="123"/>
      <c r="E9" s="123"/>
      <c r="F9" s="123"/>
      <c r="G9" s="123"/>
      <c r="H9" s="123"/>
      <c r="I9" s="123"/>
    </row>
    <row r="10" spans="1:9" ht="21" x14ac:dyDescent="0.2">
      <c r="A10" s="50"/>
      <c r="B10" s="50"/>
      <c r="C10" s="50"/>
      <c r="D10" s="50"/>
      <c r="E10" s="50"/>
      <c r="F10" s="50"/>
      <c r="G10" s="50"/>
      <c r="H10" s="50"/>
      <c r="I10" s="50"/>
    </row>
    <row r="11" spans="1:9" ht="23" customHeight="1" x14ac:dyDescent="0.2">
      <c r="A11" s="49" t="s">
        <v>50</v>
      </c>
      <c r="B11" s="90">
        <f>'Commercial Invoice'!B11</f>
        <v>0</v>
      </c>
    </row>
    <row r="12" spans="1:9" x14ac:dyDescent="0.2">
      <c r="B12" s="48"/>
    </row>
    <row r="14" spans="1:9" x14ac:dyDescent="0.2">
      <c r="A14" s="26"/>
      <c r="B14" s="25"/>
      <c r="C14" s="25"/>
      <c r="D14" s="24"/>
      <c r="F14" s="26"/>
      <c r="G14" s="25"/>
      <c r="H14" s="25"/>
      <c r="I14" s="24"/>
    </row>
    <row r="15" spans="1:9" x14ac:dyDescent="0.2">
      <c r="A15" s="120" t="s">
        <v>29</v>
      </c>
      <c r="B15" s="121"/>
      <c r="C15" s="121"/>
      <c r="D15" s="122"/>
      <c r="F15" s="120" t="s">
        <v>28</v>
      </c>
      <c r="G15" s="121"/>
      <c r="H15" s="121"/>
      <c r="I15" s="122"/>
    </row>
    <row r="16" spans="1:9" x14ac:dyDescent="0.2">
      <c r="A16" s="63"/>
      <c r="B16" s="58"/>
      <c r="C16" s="58"/>
      <c r="D16" s="62"/>
      <c r="F16" s="45"/>
      <c r="G16" s="61"/>
      <c r="H16" s="61"/>
      <c r="I16" s="60"/>
    </row>
    <row r="17" spans="1:9" ht="34" customHeight="1" x14ac:dyDescent="0.2">
      <c r="A17" s="17" t="s">
        <v>27</v>
      </c>
      <c r="B17" s="118" t="str">
        <f>'Commercial Invoice'!B17</f>
        <v>ALLIANCE FOR CHILDREN EVERYWHERE ZAMBIA</v>
      </c>
      <c r="C17" s="118"/>
      <c r="D17" s="138"/>
      <c r="E17" s="58"/>
      <c r="F17" s="17" t="s">
        <v>27</v>
      </c>
      <c r="G17" s="118" t="str">
        <f>'Commercial Invoice'!H17</f>
        <v>ALLIANCE FOR CHILDREN EVERYWHERE ZAMBIA</v>
      </c>
      <c r="H17" s="118"/>
      <c r="I17" s="138"/>
    </row>
    <row r="18" spans="1:9" ht="55" customHeight="1" x14ac:dyDescent="0.2">
      <c r="A18" s="12" t="s">
        <v>26</v>
      </c>
      <c r="B18" s="148" t="str">
        <f>'Commercial Invoice'!B18</f>
        <v>1310 Chelston Green - Great East Road
Lusaka, ZMB</v>
      </c>
      <c r="C18" s="148"/>
      <c r="D18" s="149"/>
      <c r="E18" s="58"/>
      <c r="F18" s="12" t="s">
        <v>26</v>
      </c>
      <c r="G18" s="148" t="str">
        <f>'Commercial Invoice'!H18</f>
        <v>1310 Chelston Green - Great East Road
Lusaka, ZMB</v>
      </c>
      <c r="H18" s="148"/>
      <c r="I18" s="149"/>
    </row>
    <row r="19" spans="1:9" ht="25" customHeight="1" x14ac:dyDescent="0.2">
      <c r="A19" s="17" t="s">
        <v>25</v>
      </c>
      <c r="B19" s="118" t="str">
        <f>'Commercial Invoice'!B19</f>
        <v>Chantry Mweemba</v>
      </c>
      <c r="C19" s="118"/>
      <c r="D19" s="138"/>
      <c r="E19" s="59"/>
      <c r="F19" s="17" t="s">
        <v>25</v>
      </c>
      <c r="G19" s="118" t="str">
        <f>'Commercial Invoice'!H19</f>
        <v>Chantry Mweemba</v>
      </c>
      <c r="H19" s="118"/>
      <c r="I19" s="138"/>
    </row>
    <row r="20" spans="1:9" ht="19" customHeight="1" x14ac:dyDescent="0.2">
      <c r="A20" s="17" t="s">
        <v>24</v>
      </c>
      <c r="B20" s="118" t="str">
        <f>'Commercial Invoice'!B20</f>
        <v xml:space="preserve">Chantry@childreneverywhere.org </v>
      </c>
      <c r="C20" s="118"/>
      <c r="D20" s="138"/>
      <c r="E20" s="59"/>
      <c r="F20" s="17" t="s">
        <v>24</v>
      </c>
      <c r="G20" s="118" t="str">
        <f>'Commercial Invoice'!H20</f>
        <v xml:space="preserve">Chantry@childreneverywhere.org </v>
      </c>
      <c r="H20" s="118"/>
      <c r="I20" s="138"/>
    </row>
    <row r="21" spans="1:9" x14ac:dyDescent="0.2">
      <c r="A21" s="17" t="s">
        <v>23</v>
      </c>
      <c r="B21" s="131" t="str">
        <f>'Commercial Invoice'!B21</f>
        <v>+260977468667</v>
      </c>
      <c r="C21" s="131"/>
      <c r="D21" s="132"/>
      <c r="E21" s="59"/>
      <c r="F21" s="17" t="s">
        <v>23</v>
      </c>
      <c r="G21" s="131" t="str">
        <f>'Commercial Invoice'!H21</f>
        <v>+260977468667</v>
      </c>
      <c r="H21" s="131"/>
      <c r="I21" s="132"/>
    </row>
    <row r="22" spans="1:9" x14ac:dyDescent="0.2">
      <c r="A22" s="12"/>
      <c r="B22" s="154"/>
      <c r="C22" s="154"/>
      <c r="D22" s="155"/>
      <c r="E22" s="58"/>
      <c r="F22" s="12"/>
      <c r="G22" s="154"/>
      <c r="H22" s="154"/>
      <c r="I22" s="15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20</v>
      </c>
      <c r="B26" s="121"/>
      <c r="C26" s="121"/>
      <c r="D26" s="122"/>
      <c r="E26" s="22"/>
      <c r="F26" s="120" t="s">
        <v>19</v>
      </c>
      <c r="G26" s="121"/>
      <c r="H26" s="121"/>
      <c r="I26" s="122"/>
    </row>
    <row r="27" spans="1:9" ht="18" customHeight="1" x14ac:dyDescent="0.2">
      <c r="A27" s="23"/>
      <c r="B27" s="22"/>
      <c r="C27" s="22"/>
      <c r="D27" s="21"/>
      <c r="E27" s="22"/>
      <c r="F27" s="23"/>
      <c r="G27" s="22"/>
      <c r="H27" s="22"/>
      <c r="I27" s="21"/>
    </row>
    <row r="28" spans="1:9" ht="21" customHeight="1" x14ac:dyDescent="0.2">
      <c r="A28" s="20" t="s">
        <v>18</v>
      </c>
      <c r="B28" s="131">
        <f>'Commercial Invoice'!B28</f>
        <v>0</v>
      </c>
      <c r="C28" s="131"/>
      <c r="D28" s="132"/>
      <c r="E28" s="19"/>
      <c r="F28" s="17" t="s">
        <v>17</v>
      </c>
      <c r="G28" s="119">
        <f>'Commercial Invoice'!H28</f>
        <v>0</v>
      </c>
      <c r="H28" s="119"/>
      <c r="I28" s="142"/>
    </row>
    <row r="29" spans="1:9" ht="22" customHeight="1" x14ac:dyDescent="0.2">
      <c r="A29" s="17" t="s">
        <v>16</v>
      </c>
      <c r="B29" s="131">
        <f>'Commercial Invoice'!B29</f>
        <v>0</v>
      </c>
      <c r="C29" s="131"/>
      <c r="D29" s="132"/>
      <c r="E29" s="18"/>
      <c r="F29" s="17" t="s">
        <v>15</v>
      </c>
      <c r="G29" s="119">
        <f>'Commercial Invoice'!H29</f>
        <v>0</v>
      </c>
      <c r="H29" s="119"/>
      <c r="I29" s="142"/>
    </row>
    <row r="30" spans="1:9" ht="23" customHeight="1" x14ac:dyDescent="0.2">
      <c r="A30" s="17" t="s">
        <v>14</v>
      </c>
      <c r="B30" s="131">
        <f>'Commercial Invoice'!B30</f>
        <v>0</v>
      </c>
      <c r="C30" s="131"/>
      <c r="D30" s="132"/>
      <c r="E30" s="18"/>
      <c r="F30" s="17" t="s">
        <v>13</v>
      </c>
      <c r="G30" s="119">
        <f>'Commercial Invoice'!H30</f>
        <v>0</v>
      </c>
      <c r="H30" s="119"/>
      <c r="I30" s="142"/>
    </row>
    <row r="31" spans="1:9" ht="21" customHeight="1" x14ac:dyDescent="0.2">
      <c r="A31" s="17" t="s">
        <v>12</v>
      </c>
      <c r="B31" s="131" t="str">
        <f>'Commercial Invoice'!B31</f>
        <v>NOEEI 30.37 (H)</v>
      </c>
      <c r="C31" s="131"/>
      <c r="D31" s="132"/>
      <c r="E31" s="18"/>
      <c r="F31" s="17" t="s">
        <v>11</v>
      </c>
      <c r="G31" s="150" t="str">
        <f>'Commercial Invoice'!H31</f>
        <v>Dar Es Salaam</v>
      </c>
      <c r="H31" s="150"/>
      <c r="I31" s="151"/>
    </row>
    <row r="32" spans="1:9" ht="18" customHeight="1" x14ac:dyDescent="0.2">
      <c r="A32" s="12"/>
      <c r="B32" s="152"/>
      <c r="C32" s="152"/>
      <c r="D32" s="153"/>
      <c r="E32" s="13"/>
      <c r="F32" s="12"/>
      <c r="G32" s="9"/>
      <c r="H32" s="9"/>
      <c r="I32" s="11"/>
    </row>
    <row r="33" spans="1:9" ht="18" customHeight="1" x14ac:dyDescent="0.2">
      <c r="A33" s="56"/>
      <c r="B33" s="115"/>
      <c r="C33" s="115"/>
      <c r="D33" s="116"/>
      <c r="E33" s="9"/>
      <c r="F33" s="139" t="s">
        <v>8</v>
      </c>
      <c r="G33" s="140"/>
      <c r="H33" s="140"/>
      <c r="I33" s="141"/>
    </row>
    <row r="34" spans="1:9" ht="8" customHeight="1" x14ac:dyDescent="0.2">
      <c r="A34" s="55"/>
      <c r="B34" s="9"/>
      <c r="C34" s="9"/>
      <c r="D34" s="9"/>
      <c r="E34" s="9"/>
      <c r="F34" s="54"/>
      <c r="G34" s="53"/>
      <c r="H34" s="53"/>
      <c r="I34" s="53"/>
    </row>
    <row r="36" spans="1:9" ht="20" x14ac:dyDescent="0.2">
      <c r="A36" s="102" t="s">
        <v>7</v>
      </c>
      <c r="B36" s="112"/>
      <c r="C36" s="7" t="s">
        <v>6</v>
      </c>
      <c r="D36" s="101" t="s">
        <v>5</v>
      </c>
      <c r="E36" s="102"/>
      <c r="F36" s="102"/>
      <c r="G36" s="102"/>
      <c r="H36" s="103"/>
      <c r="I36" s="6" t="s">
        <v>4</v>
      </c>
    </row>
    <row r="37" spans="1:9" s="52" customFormat="1" ht="90" customHeight="1" x14ac:dyDescent="0.2">
      <c r="A37" s="146">
        <f>'Commercial Invoice'!A37</f>
        <v>0</v>
      </c>
      <c r="B37" s="147"/>
      <c r="C37" s="4">
        <f>'Commercial Invoice'!C37</f>
        <v>0</v>
      </c>
      <c r="D37" s="143">
        <f>'Commercial Invoice'!D37</f>
        <v>0</v>
      </c>
      <c r="E37" s="143"/>
      <c r="F37" s="143"/>
      <c r="G37" s="143"/>
      <c r="H37" s="143"/>
      <c r="I37" s="3">
        <f>'Commercial Invoice'!I37</f>
        <v>0</v>
      </c>
    </row>
    <row r="38" spans="1:9" x14ac:dyDescent="0.2">
      <c r="A38" s="144"/>
      <c r="B38" s="144"/>
      <c r="C38" s="145"/>
      <c r="D38" s="145"/>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f>B11</f>
        <v>0</v>
      </c>
      <c r="H45" s="96"/>
      <c r="I45" s="96"/>
    </row>
    <row r="46" spans="1:9" x14ac:dyDescent="0.2">
      <c r="A46" s="94" t="s">
        <v>58</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0"/>
      <c r="B8" s="100"/>
      <c r="C8" s="100"/>
      <c r="D8" s="51"/>
    </row>
    <row r="9" spans="1:10" ht="21" x14ac:dyDescent="0.2">
      <c r="A9" s="123" t="s">
        <v>41</v>
      </c>
      <c r="B9" s="123"/>
      <c r="C9" s="123"/>
      <c r="D9" s="123"/>
      <c r="E9" s="123"/>
      <c r="F9" s="123"/>
      <c r="G9" s="123"/>
      <c r="H9" s="123"/>
      <c r="I9" s="123"/>
      <c r="J9" s="123"/>
    </row>
    <row r="10" spans="1:10" ht="21" x14ac:dyDescent="0.2">
      <c r="A10" s="50"/>
      <c r="B10" s="50"/>
      <c r="C10" s="50"/>
      <c r="D10" s="50"/>
      <c r="E10" s="50"/>
      <c r="F10" s="50"/>
      <c r="G10" s="50"/>
      <c r="H10" s="50"/>
      <c r="I10" s="50"/>
      <c r="J10" s="50"/>
    </row>
    <row r="11" spans="1:10" ht="23" customHeight="1" x14ac:dyDescent="0.2">
      <c r="A11" s="49" t="s">
        <v>50</v>
      </c>
      <c r="B11" s="90">
        <f>'Commercial Invoice'!B11</f>
        <v>0</v>
      </c>
    </row>
    <row r="12" spans="1:10" x14ac:dyDescent="0.2">
      <c r="B12" s="48"/>
    </row>
    <row r="13" spans="1:10" ht="15" customHeight="1" x14ac:dyDescent="0.2">
      <c r="A13" s="157" t="s">
        <v>40</v>
      </c>
      <c r="B13" s="157"/>
      <c r="C13" s="157"/>
      <c r="D13" s="157"/>
      <c r="E13" s="157"/>
      <c r="F13" s="157"/>
      <c r="G13" s="157"/>
    </row>
    <row r="14" spans="1:10" ht="85" customHeight="1" x14ac:dyDescent="0.2">
      <c r="A14" s="118" t="s">
        <v>39</v>
      </c>
      <c r="B14" s="118"/>
      <c r="C14" s="118"/>
      <c r="D14" s="118"/>
      <c r="E14" s="118"/>
      <c r="F14" s="118"/>
      <c r="G14" s="156">
        <f>'Commercial Invoice'!D37</f>
        <v>0</v>
      </c>
      <c r="H14" s="156"/>
      <c r="I14" s="156"/>
      <c r="J14" s="156"/>
    </row>
    <row r="15" spans="1:10" ht="16" customHeight="1" x14ac:dyDescent="0.2">
      <c r="A15" s="158" t="s">
        <v>38</v>
      </c>
      <c r="B15" s="158"/>
      <c r="C15" s="158"/>
      <c r="D15" s="158"/>
      <c r="E15" s="158"/>
      <c r="F15" s="158"/>
      <c r="G15" s="158"/>
      <c r="H15" s="158"/>
      <c r="I15" s="158"/>
      <c r="J15" s="158"/>
    </row>
    <row r="16" spans="1:10" x14ac:dyDescent="0.2">
      <c r="A16" s="158"/>
      <c r="B16" s="158"/>
      <c r="C16" s="158"/>
      <c r="D16" s="158"/>
      <c r="E16" s="158"/>
      <c r="F16" s="158"/>
      <c r="G16" s="158"/>
      <c r="H16" s="158"/>
      <c r="I16" s="158"/>
      <c r="J16" s="158"/>
    </row>
    <row r="18" spans="1:10" x14ac:dyDescent="0.2">
      <c r="A18" s="26"/>
      <c r="B18" s="25"/>
      <c r="C18" s="25"/>
      <c r="D18" s="25"/>
      <c r="E18" s="24"/>
      <c r="G18" s="26"/>
      <c r="H18" s="25"/>
      <c r="I18" s="25"/>
      <c r="J18" s="24"/>
    </row>
    <row r="19" spans="1:10" x14ac:dyDescent="0.2">
      <c r="A19" s="120" t="s">
        <v>29</v>
      </c>
      <c r="B19" s="121"/>
      <c r="C19" s="121"/>
      <c r="D19" s="121"/>
      <c r="E19" s="122"/>
      <c r="G19" s="120" t="s">
        <v>28</v>
      </c>
      <c r="H19" s="121"/>
      <c r="I19" s="121"/>
      <c r="J19" s="122"/>
    </row>
    <row r="20" spans="1:10" x14ac:dyDescent="0.2">
      <c r="A20" s="45"/>
      <c r="E20" s="44"/>
      <c r="G20" s="45"/>
      <c r="J20" s="44"/>
    </row>
    <row r="21" spans="1:10" ht="33" customHeight="1" x14ac:dyDescent="0.2">
      <c r="A21" s="17" t="s">
        <v>27</v>
      </c>
      <c r="B21" s="118" t="str">
        <f>'Commercial Invoice'!B17</f>
        <v>ALLIANCE FOR CHILDREN EVERYWHERE ZAMBIA</v>
      </c>
      <c r="C21" s="118"/>
      <c r="D21" s="118"/>
      <c r="E21" s="15"/>
      <c r="F21" s="59"/>
      <c r="G21" s="17" t="s">
        <v>27</v>
      </c>
      <c r="H21" s="118" t="str">
        <f>'Commercial Invoice'!H17</f>
        <v>ALLIANCE FOR CHILDREN EVERYWHERE ZAMBIA</v>
      </c>
      <c r="I21" s="118"/>
      <c r="J21" s="138"/>
    </row>
    <row r="22" spans="1:10" x14ac:dyDescent="0.2">
      <c r="A22" s="159" t="s">
        <v>26</v>
      </c>
      <c r="B22" s="148" t="str">
        <f>'Commercial Invoice'!B18</f>
        <v>1310 Chelston Green - Great East Road
Lusaka, ZMB</v>
      </c>
      <c r="C22" s="148"/>
      <c r="D22" s="148"/>
      <c r="E22" s="149"/>
      <c r="F22" s="59"/>
      <c r="G22" s="159" t="s">
        <v>26</v>
      </c>
      <c r="H22" s="148" t="str">
        <f>'Commercial Invoice'!H18</f>
        <v>1310 Chelston Green - Great East Road
Lusaka, ZMB</v>
      </c>
      <c r="I22" s="148"/>
      <c r="J22" s="149"/>
    </row>
    <row r="23" spans="1:10" ht="37" customHeight="1" x14ac:dyDescent="0.2">
      <c r="A23" s="159"/>
      <c r="B23" s="148"/>
      <c r="C23" s="148"/>
      <c r="D23" s="148"/>
      <c r="E23" s="149"/>
      <c r="F23" s="59"/>
      <c r="G23" s="159"/>
      <c r="H23" s="148"/>
      <c r="I23" s="148"/>
      <c r="J23" s="149"/>
    </row>
    <row r="24" spans="1:10" x14ac:dyDescent="0.2">
      <c r="A24" s="17" t="s">
        <v>25</v>
      </c>
      <c r="B24" s="119" t="str">
        <f>'Commercial Invoice'!B19</f>
        <v>Chantry Mweemba</v>
      </c>
      <c r="C24" s="119"/>
      <c r="D24" s="119"/>
      <c r="E24" s="15"/>
      <c r="F24" s="59"/>
      <c r="G24" s="17" t="s">
        <v>25</v>
      </c>
      <c r="H24" s="119" t="str">
        <f>'Commercial Invoice'!H19</f>
        <v>Chantry Mweemba</v>
      </c>
      <c r="I24" s="119"/>
      <c r="J24" s="142"/>
    </row>
    <row r="25" spans="1:10" x14ac:dyDescent="0.2">
      <c r="A25" s="17" t="s">
        <v>24</v>
      </c>
      <c r="B25" s="119" t="str">
        <f>'Commercial Invoice'!B20</f>
        <v xml:space="preserve">Chantry@childreneverywhere.org </v>
      </c>
      <c r="C25" s="119"/>
      <c r="D25" s="119"/>
      <c r="E25" s="15"/>
      <c r="F25" s="59"/>
      <c r="G25" s="17" t="s">
        <v>24</v>
      </c>
      <c r="H25" s="119" t="str">
        <f>'Commercial Invoice'!H20</f>
        <v xml:space="preserve">Chantry@childreneverywhere.org </v>
      </c>
      <c r="I25" s="119"/>
      <c r="J25" s="142"/>
    </row>
    <row r="26" spans="1:10" x14ac:dyDescent="0.2">
      <c r="A26" s="17" t="s">
        <v>23</v>
      </c>
      <c r="B26" s="107" t="str">
        <f>'Commercial Invoice'!B21</f>
        <v>+260977468667</v>
      </c>
      <c r="C26" s="119"/>
      <c r="D26" s="119"/>
      <c r="E26" s="15"/>
      <c r="F26" s="59"/>
      <c r="G26" s="17" t="s">
        <v>23</v>
      </c>
      <c r="H26" s="107" t="str">
        <f>'Commercial Invoice'!H21</f>
        <v>+260977468667</v>
      </c>
      <c r="I26" s="119"/>
      <c r="J26" s="142"/>
    </row>
    <row r="27" spans="1:10" x14ac:dyDescent="0.2">
      <c r="A27" s="12"/>
      <c r="B27" s="154"/>
      <c r="C27" s="154"/>
      <c r="D27" s="154"/>
      <c r="E27" s="155"/>
      <c r="F27" s="58"/>
      <c r="G27" s="12"/>
      <c r="H27" s="154"/>
      <c r="I27" s="154"/>
      <c r="J27" s="15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8" t="s">
        <v>52</v>
      </c>
      <c r="B30" s="118"/>
      <c r="C30" s="118"/>
      <c r="D30" s="118"/>
      <c r="E30" s="118"/>
      <c r="F30" s="118"/>
      <c r="G30" s="118"/>
      <c r="H30" s="118"/>
      <c r="I30" s="118"/>
      <c r="J30" s="118"/>
    </row>
    <row r="31" spans="1:10" x14ac:dyDescent="0.2">
      <c r="A31" s="64"/>
      <c r="B31" s="64"/>
      <c r="C31" s="64"/>
      <c r="D31" s="64"/>
      <c r="E31" s="64"/>
      <c r="F31" s="64"/>
      <c r="G31" s="64"/>
      <c r="H31" s="64"/>
      <c r="I31" s="64"/>
      <c r="J31" s="64"/>
    </row>
    <row r="32" spans="1:10" x14ac:dyDescent="0.2">
      <c r="A32" s="118" t="s">
        <v>37</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36</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35</v>
      </c>
    </row>
    <row r="44" spans="1:10" x14ac:dyDescent="0.2">
      <c r="A44" s="88"/>
      <c r="B44" s="88"/>
      <c r="C44" s="88"/>
      <c r="D44" s="88"/>
    </row>
    <row r="45" spans="1:10" x14ac:dyDescent="0.2">
      <c r="A45" s="145" t="s">
        <v>58</v>
      </c>
      <c r="B45" s="145"/>
      <c r="C45" s="145"/>
    </row>
    <row r="47" spans="1:10" ht="29" customHeight="1" x14ac:dyDescent="0.2">
      <c r="A47" s="165" t="s">
        <v>20</v>
      </c>
      <c r="B47" s="166"/>
      <c r="C47" s="166"/>
      <c r="D47" s="166"/>
      <c r="E47" s="167"/>
      <c r="G47" s="165" t="s">
        <v>19</v>
      </c>
      <c r="H47" s="166"/>
      <c r="I47" s="166"/>
      <c r="J47" s="167"/>
    </row>
    <row r="48" spans="1:10" ht="29" customHeight="1" x14ac:dyDescent="0.2">
      <c r="A48" s="20" t="s">
        <v>18</v>
      </c>
      <c r="B48" s="163">
        <f>'Commercial Invoice'!B28:D28</f>
        <v>0</v>
      </c>
      <c r="C48" s="163"/>
      <c r="D48" s="163"/>
      <c r="E48" s="164"/>
      <c r="G48" s="17" t="s">
        <v>17</v>
      </c>
      <c r="H48" s="119">
        <f>'Commercial Invoice'!H28</f>
        <v>0</v>
      </c>
      <c r="I48" s="119"/>
      <c r="J48" s="142"/>
    </row>
    <row r="49" spans="1:10" ht="29" customHeight="1" x14ac:dyDescent="0.2">
      <c r="A49" s="17" t="s">
        <v>16</v>
      </c>
      <c r="B49" s="107">
        <f>'Commercial Invoice'!B29:D29</f>
        <v>0</v>
      </c>
      <c r="C49" s="107"/>
      <c r="D49" s="107"/>
      <c r="E49" s="108"/>
      <c r="G49" s="17" t="s">
        <v>15</v>
      </c>
      <c r="H49" s="119">
        <f>'Commercial Invoice'!H29</f>
        <v>0</v>
      </c>
      <c r="I49" s="119"/>
      <c r="J49" s="142"/>
    </row>
    <row r="50" spans="1:10" ht="29" customHeight="1" x14ac:dyDescent="0.2">
      <c r="A50" s="17" t="s">
        <v>14</v>
      </c>
      <c r="B50" s="107">
        <f>'Commercial Invoice'!B30:D30</f>
        <v>0</v>
      </c>
      <c r="C50" s="107"/>
      <c r="D50" s="107"/>
      <c r="E50" s="108"/>
      <c r="G50" s="17" t="s">
        <v>13</v>
      </c>
      <c r="H50" s="119">
        <f>'Commercial Invoice'!H30</f>
        <v>0</v>
      </c>
      <c r="I50" s="119"/>
      <c r="J50" s="142"/>
    </row>
    <row r="51" spans="1:10" ht="29" customHeight="1" x14ac:dyDescent="0.2">
      <c r="A51" s="17"/>
      <c r="B51" s="107"/>
      <c r="C51" s="107"/>
      <c r="D51" s="107"/>
      <c r="E51" s="108"/>
      <c r="G51" s="17" t="s">
        <v>11</v>
      </c>
      <c r="H51" s="150" t="str">
        <f>'Commercial Invoice'!H31</f>
        <v>Dar Es Salaam</v>
      </c>
      <c r="I51" s="150"/>
      <c r="J51" s="151"/>
    </row>
    <row r="52" spans="1:10" ht="23" customHeight="1" x14ac:dyDescent="0.2">
      <c r="A52" s="17"/>
      <c r="B52" s="119"/>
      <c r="C52" s="119"/>
      <c r="D52" s="16"/>
      <c r="E52" s="15"/>
      <c r="G52" s="160" t="s">
        <v>8</v>
      </c>
      <c r="H52" s="161"/>
      <c r="I52" s="161"/>
      <c r="J52" s="162"/>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0"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0"/>
      <c r="B8" s="100"/>
      <c r="C8" s="100"/>
      <c r="D8" s="51"/>
    </row>
    <row r="9" spans="1:11" ht="21" x14ac:dyDescent="0.2">
      <c r="A9" s="123" t="s">
        <v>48</v>
      </c>
      <c r="B9" s="123"/>
      <c r="C9" s="123"/>
      <c r="D9" s="123"/>
      <c r="E9" s="123"/>
      <c r="F9" s="123"/>
      <c r="G9" s="123"/>
      <c r="H9" s="123"/>
      <c r="I9" s="123"/>
      <c r="J9" s="123"/>
    </row>
    <row r="10" spans="1:11" ht="21" x14ac:dyDescent="0.2">
      <c r="A10" s="50"/>
      <c r="B10" s="50"/>
      <c r="C10" s="50"/>
      <c r="D10" s="50"/>
      <c r="E10" s="50"/>
      <c r="F10" s="50"/>
      <c r="G10" s="50"/>
      <c r="H10" s="50"/>
      <c r="I10" s="50"/>
      <c r="J10" s="50"/>
    </row>
    <row r="11" spans="1:11" ht="23" customHeight="1" x14ac:dyDescent="0.2">
      <c r="A11" s="49" t="s">
        <v>50</v>
      </c>
      <c r="B11" s="90">
        <f>'Commercial Invoice'!B11</f>
        <v>0</v>
      </c>
    </row>
    <row r="12" spans="1:11" x14ac:dyDescent="0.2">
      <c r="B12" s="48"/>
    </row>
    <row r="13" spans="1:11" ht="17" x14ac:dyDescent="0.2">
      <c r="A13" s="87" t="s">
        <v>18</v>
      </c>
      <c r="B13" s="173">
        <f>'Commercial Invoice'!B28:D28</f>
        <v>0</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7" t="s">
        <v>29</v>
      </c>
      <c r="B17" s="178"/>
      <c r="C17" s="178"/>
      <c r="D17" s="178"/>
      <c r="E17" s="179"/>
      <c r="F17" s="65"/>
      <c r="G17" s="177" t="s">
        <v>28</v>
      </c>
      <c r="H17" s="178"/>
      <c r="I17" s="178"/>
      <c r="J17" s="179"/>
    </row>
    <row r="18" spans="1:10" x14ac:dyDescent="0.2">
      <c r="A18" s="80"/>
      <c r="B18" s="65"/>
      <c r="C18" s="65"/>
      <c r="D18" s="65"/>
      <c r="E18" s="81"/>
      <c r="F18" s="65"/>
      <c r="G18" s="80"/>
      <c r="H18" s="79"/>
      <c r="I18" s="79"/>
      <c r="J18" s="78"/>
    </row>
    <row r="19" spans="1:10" ht="33" customHeight="1" x14ac:dyDescent="0.2">
      <c r="A19" s="76" t="s">
        <v>27</v>
      </c>
      <c r="B19" s="173" t="str">
        <f>'Commercial Invoice'!B17</f>
        <v>ALLIANCE FOR CHILDREN EVERYWHERE ZAMBIA</v>
      </c>
      <c r="C19" s="173"/>
      <c r="D19" s="173"/>
      <c r="E19" s="174"/>
      <c r="F19" s="77"/>
      <c r="G19" s="76" t="s">
        <v>27</v>
      </c>
      <c r="H19" s="175" t="str">
        <f>'Commercial Invoice'!H17</f>
        <v>ALLIANCE FOR CHILDREN EVERYWHERE ZAMBIA</v>
      </c>
      <c r="I19" s="175"/>
      <c r="J19" s="176"/>
    </row>
    <row r="20" spans="1:10" x14ac:dyDescent="0.2">
      <c r="A20" s="168" t="s">
        <v>26</v>
      </c>
      <c r="B20" s="169" t="str">
        <f>'Commercial Invoice'!B18</f>
        <v>1310 Chelston Green - Great East Road
Lusaka, ZMB</v>
      </c>
      <c r="C20" s="169"/>
      <c r="D20" s="169"/>
      <c r="E20" s="170"/>
      <c r="F20" s="74"/>
      <c r="G20" s="168" t="s">
        <v>26</v>
      </c>
      <c r="H20" s="171" t="str">
        <f>'Commercial Invoice'!H18</f>
        <v>1310 Chelston Green - Great East Road
Lusaka, ZMB</v>
      </c>
      <c r="I20" s="171"/>
      <c r="J20" s="172"/>
    </row>
    <row r="21" spans="1:10" ht="29" customHeight="1" x14ac:dyDescent="0.2">
      <c r="A21" s="168"/>
      <c r="B21" s="169"/>
      <c r="C21" s="169"/>
      <c r="D21" s="169"/>
      <c r="E21" s="170"/>
      <c r="F21" s="74"/>
      <c r="G21" s="168"/>
      <c r="H21" s="171"/>
      <c r="I21" s="171"/>
      <c r="J21" s="172"/>
    </row>
    <row r="22" spans="1:10" ht="18" customHeight="1" x14ac:dyDescent="0.2">
      <c r="A22" s="76" t="s">
        <v>25</v>
      </c>
      <c r="B22" s="173" t="str">
        <f>'Commercial Invoice'!B19</f>
        <v>Chantry Mweemba</v>
      </c>
      <c r="C22" s="173"/>
      <c r="D22" s="173"/>
      <c r="E22" s="174"/>
      <c r="F22" s="77"/>
      <c r="G22" s="76" t="s">
        <v>25</v>
      </c>
      <c r="H22" s="175" t="str">
        <f>'Commercial Invoice'!H19</f>
        <v>Chantry Mweemba</v>
      </c>
      <c r="I22" s="175"/>
      <c r="J22" s="176"/>
    </row>
    <row r="23" spans="1:10" ht="22" customHeight="1" x14ac:dyDescent="0.2">
      <c r="A23" s="76" t="s">
        <v>24</v>
      </c>
      <c r="B23" s="173" t="str">
        <f>'Commercial Invoice'!B20</f>
        <v xml:space="preserve">Chantry@childreneverywhere.org </v>
      </c>
      <c r="C23" s="173"/>
      <c r="D23" s="173"/>
      <c r="E23" s="174"/>
      <c r="F23" s="77"/>
      <c r="G23" s="76" t="s">
        <v>24</v>
      </c>
      <c r="H23" s="175" t="str">
        <f>'Commercial Invoice'!H20</f>
        <v xml:space="preserve">Chantry@childreneverywhere.org </v>
      </c>
      <c r="I23" s="175"/>
      <c r="J23" s="176"/>
    </row>
    <row r="24" spans="1:10" x14ac:dyDescent="0.2">
      <c r="A24" s="76" t="s">
        <v>23</v>
      </c>
      <c r="B24" s="173" t="str">
        <f>'Commercial Invoice'!B21</f>
        <v>+260977468667</v>
      </c>
      <c r="C24" s="173"/>
      <c r="D24" s="173"/>
      <c r="E24" s="174"/>
      <c r="F24" s="77"/>
      <c r="G24" s="76" t="s">
        <v>23</v>
      </c>
      <c r="H24" s="173" t="str">
        <f>'Commercial Invoice'!H21</f>
        <v>+260977468667</v>
      </c>
      <c r="I24" s="175"/>
      <c r="J24" s="176"/>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5" t="s">
        <v>47</v>
      </c>
      <c r="B30" s="175"/>
      <c r="C30" s="175"/>
      <c r="D30" s="181">
        <f>'Commercial Invoice'!D37</f>
        <v>0</v>
      </c>
      <c r="E30" s="181"/>
      <c r="F30" s="181"/>
      <c r="G30" s="181"/>
      <c r="H30" s="181"/>
      <c r="I30" s="181"/>
      <c r="J30" s="181"/>
    </row>
    <row r="31" spans="1:10" ht="16" customHeight="1" x14ac:dyDescent="0.2">
      <c r="A31" s="66"/>
      <c r="B31" s="66"/>
      <c r="C31" s="66"/>
      <c r="D31" s="68"/>
      <c r="E31" s="68"/>
      <c r="F31" s="68"/>
      <c r="G31" s="68"/>
      <c r="H31" s="68"/>
      <c r="I31" s="68"/>
      <c r="J31" s="68"/>
    </row>
    <row r="32" spans="1:10" ht="14" customHeight="1" x14ac:dyDescent="0.2">
      <c r="A32" s="175" t="s">
        <v>46</v>
      </c>
      <c r="B32" s="175"/>
      <c r="C32" s="68">
        <f>'Commercial Invoice'!A37</f>
        <v>0</v>
      </c>
      <c r="D32" s="68" t="s">
        <v>45</v>
      </c>
      <c r="E32" s="182">
        <f>'Commercial Invoice'!C37</f>
        <v>0</v>
      </c>
      <c r="F32" s="182"/>
      <c r="G32" s="67"/>
      <c r="H32" s="67"/>
      <c r="I32" s="67"/>
      <c r="J32" s="67"/>
    </row>
    <row r="33" spans="1:10" x14ac:dyDescent="0.2">
      <c r="A33" s="66"/>
      <c r="B33" s="66"/>
      <c r="C33" s="66"/>
      <c r="D33" s="66"/>
      <c r="E33" s="66"/>
      <c r="F33" s="66"/>
      <c r="G33" s="66"/>
      <c r="H33" s="66"/>
      <c r="I33" s="66"/>
      <c r="J33" s="66"/>
    </row>
    <row r="34" spans="1:10" ht="15" customHeight="1" x14ac:dyDescent="0.2">
      <c r="A34" s="175" t="s">
        <v>44</v>
      </c>
      <c r="B34" s="175"/>
      <c r="C34" s="175"/>
      <c r="D34" s="175"/>
      <c r="E34" s="175"/>
      <c r="F34" s="175"/>
      <c r="G34" s="175"/>
      <c r="H34" s="175"/>
      <c r="I34" s="175"/>
      <c r="J34" s="175"/>
    </row>
    <row r="35" spans="1:10" x14ac:dyDescent="0.2">
      <c r="A35" s="175"/>
      <c r="B35" s="175"/>
      <c r="C35" s="175"/>
      <c r="D35" s="175"/>
      <c r="E35" s="175"/>
      <c r="F35" s="175"/>
      <c r="G35" s="175"/>
      <c r="H35" s="175"/>
      <c r="I35" s="175"/>
      <c r="J35" s="175"/>
    </row>
    <row r="36" spans="1:10" x14ac:dyDescent="0.2">
      <c r="A36" s="175"/>
      <c r="B36" s="175"/>
      <c r="C36" s="175"/>
      <c r="D36" s="175"/>
      <c r="E36" s="175"/>
      <c r="F36" s="175"/>
      <c r="G36" s="175"/>
      <c r="H36" s="175"/>
      <c r="I36" s="175"/>
      <c r="J36" s="175"/>
    </row>
    <row r="37" spans="1:10" x14ac:dyDescent="0.2">
      <c r="A37" s="66"/>
      <c r="B37" s="66"/>
      <c r="C37" s="66"/>
      <c r="D37" s="66"/>
      <c r="E37" s="66"/>
      <c r="F37" s="66"/>
      <c r="G37" s="66"/>
      <c r="H37" s="66"/>
      <c r="I37" s="66"/>
      <c r="J37" s="66"/>
    </row>
    <row r="38" spans="1:10" ht="15" customHeight="1" x14ac:dyDescent="0.2">
      <c r="A38" s="158" t="s">
        <v>43</v>
      </c>
      <c r="B38" s="158"/>
      <c r="C38" s="158"/>
      <c r="D38" s="158"/>
      <c r="E38" s="158"/>
      <c r="F38" s="158"/>
      <c r="G38" s="158"/>
      <c r="H38" s="158"/>
      <c r="I38" s="158"/>
      <c r="J38" s="158"/>
    </row>
    <row r="39" spans="1:10" x14ac:dyDescent="0.2">
      <c r="A39" s="158"/>
      <c r="B39" s="158"/>
      <c r="C39" s="158"/>
      <c r="D39" s="158"/>
      <c r="E39" s="158"/>
      <c r="F39" s="158"/>
      <c r="G39" s="158"/>
      <c r="H39" s="158"/>
      <c r="I39" s="158"/>
      <c r="J39" s="158"/>
    </row>
    <row r="40" spans="1:10" x14ac:dyDescent="0.2">
      <c r="A40" s="66"/>
      <c r="B40" s="66"/>
      <c r="C40" s="66"/>
      <c r="D40" s="66"/>
      <c r="E40" s="66"/>
      <c r="F40" s="66"/>
      <c r="G40" s="66"/>
      <c r="H40" s="66"/>
      <c r="I40" s="66"/>
      <c r="J40" s="66"/>
    </row>
    <row r="41" spans="1:10" ht="15" customHeight="1" x14ac:dyDescent="0.2">
      <c r="A41" s="175" t="s">
        <v>42</v>
      </c>
      <c r="B41" s="175"/>
      <c r="C41" s="175"/>
      <c r="D41" s="175"/>
      <c r="E41" s="175"/>
      <c r="F41" s="175"/>
      <c r="G41" s="175"/>
      <c r="H41" s="175"/>
      <c r="I41" s="175"/>
      <c r="J41" s="175"/>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0" t="s">
        <v>58</v>
      </c>
      <c r="B49" s="180"/>
      <c r="C49" s="18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0810A048-F978-461C-9F57-5A9BCB167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3DAD14-BC8A-4919-8035-1D6EA74996D0}">
  <ds:schemaRefs>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http://purl.org/dc/dcmitype/"/>
    <ds:schemaRef ds:uri="96f2e6f6-d09e-4761-8f92-782a2eef91e0"/>
    <ds:schemaRef ds:uri="http://schemas.microsoft.com/office/infopath/2007/PartnerControls"/>
    <ds:schemaRef ds:uri="c95b7ca8-b57e-45ad-a0d6-40c1b64f5a1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2026-02-02T15:10:47Z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